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nakashima\Desktop\"/>
    </mc:Choice>
  </mc:AlternateContent>
  <bookViews>
    <workbookView xWindow="0" yWindow="0" windowWidth="16380" windowHeight="8190"/>
  </bookViews>
  <sheets>
    <sheet name="様式１ (2)" sheetId="1" r:id="rId1"/>
  </sheets>
  <definedNames>
    <definedName name="_xlnm.Print_Area" localSheetId="0">'様式１ (2)'!$A$1:$L$77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1" i="1" l="1"/>
  <c r="G66" i="1"/>
  <c r="G65" i="1"/>
  <c r="G72" i="1" s="1"/>
  <c r="G52" i="1"/>
  <c r="G50" i="1"/>
  <c r="G46" i="1"/>
  <c r="L29" i="1"/>
  <c r="G28" i="1"/>
  <c r="L27" i="1"/>
  <c r="G27" i="1"/>
  <c r="L26" i="1"/>
  <c r="G26" i="1"/>
  <c r="G25" i="1"/>
  <c r="L24" i="1"/>
  <c r="L23" i="1"/>
  <c r="G23" i="1"/>
  <c r="G22" i="1"/>
  <c r="G21" i="1"/>
  <c r="G20" i="1"/>
  <c r="L19" i="1"/>
  <c r="G19" i="1"/>
  <c r="L18" i="1"/>
  <c r="G18" i="1"/>
  <c r="G17" i="1"/>
  <c r="L16" i="1"/>
  <c r="G16" i="1"/>
  <c r="L15" i="1"/>
  <c r="G15" i="1"/>
  <c r="L14" i="1"/>
  <c r="G14" i="1"/>
  <c r="L13" i="1"/>
  <c r="G13" i="1"/>
  <c r="L11" i="1"/>
  <c r="G11" i="1"/>
  <c r="L9" i="1"/>
  <c r="G9" i="1"/>
  <c r="L7" i="1"/>
  <c r="L30" i="1" s="1"/>
  <c r="G7" i="1"/>
  <c r="G30" i="1" s="1"/>
  <c r="H73" i="1" l="1"/>
</calcChain>
</file>

<file path=xl/sharedStrings.xml><?xml version="1.0" encoding="utf-8"?>
<sst xmlns="http://schemas.openxmlformats.org/spreadsheetml/2006/main" count="134" uniqueCount="67">
  <si>
    <t>事業所名</t>
  </si>
  <si>
    <t>介護施設等の種類</t>
  </si>
  <si>
    <t>地域密着型サービス施設等の整備助成</t>
  </si>
  <si>
    <t>施設等の開設・設置に必要な準備経費支援</t>
  </si>
  <si>
    <t>基金利用による整備予定数</t>
  </si>
  <si>
    <t>整備予定年度</t>
  </si>
  <si>
    <r>
      <rPr>
        <sz val="7"/>
        <color rgb="FF000000"/>
        <rFont val="DejaVu Sans"/>
        <family val="2"/>
      </rPr>
      <t>平成</t>
    </r>
    <r>
      <rPr>
        <sz val="7"/>
        <color rgb="FFFF0000"/>
        <rFont val="ＭＳ Ｐゴシック"/>
        <family val="3"/>
      </rPr>
      <t>28</t>
    </r>
    <r>
      <rPr>
        <sz val="7"/>
        <color rgb="FF000000"/>
        <rFont val="DejaVu Sans"/>
        <family val="2"/>
      </rPr>
      <t xml:space="preserve">年度
県単価額
</t>
    </r>
    <r>
      <rPr>
        <sz val="7"/>
        <color rgb="FF000000"/>
        <rFont val="ＭＳ Ｐゴシック"/>
        <family val="3"/>
      </rPr>
      <t>(</t>
    </r>
    <r>
      <rPr>
        <sz val="7"/>
        <color rgb="FF000000"/>
        <rFont val="DejaVu Sans"/>
        <family val="2"/>
      </rPr>
      <t>千円</t>
    </r>
    <r>
      <rPr>
        <sz val="7"/>
        <color rgb="FF000000"/>
        <rFont val="ＭＳ Ｐゴシック"/>
        <family val="3"/>
      </rPr>
      <t>)</t>
    </r>
  </si>
  <si>
    <t>単位</t>
  </si>
  <si>
    <r>
      <rPr>
        <sz val="8"/>
        <color rgb="FF000000"/>
        <rFont val="DejaVu Sans"/>
        <family val="2"/>
      </rPr>
      <t xml:space="preserve">所要額
</t>
    </r>
    <r>
      <rPr>
        <sz val="8"/>
        <color rgb="FF000000"/>
        <rFont val="ＭＳ Ｐゴシック"/>
        <family val="3"/>
      </rPr>
      <t>(</t>
    </r>
    <r>
      <rPr>
        <sz val="8"/>
        <color rgb="FF000000"/>
        <rFont val="DejaVu Sans"/>
        <family val="2"/>
      </rPr>
      <t>千円</t>
    </r>
    <r>
      <rPr>
        <sz val="8"/>
        <color rgb="FF000000"/>
        <rFont val="ＭＳ Ｐゴシック"/>
        <family val="3"/>
      </rPr>
      <t>)</t>
    </r>
  </si>
  <si>
    <r>
      <rPr>
        <sz val="8"/>
        <color rgb="FF000000"/>
        <rFont val="DejaVu Sans"/>
        <family val="2"/>
      </rPr>
      <t>特別養護老人ホーム</t>
    </r>
    <r>
      <rPr>
        <sz val="8"/>
        <color rgb="FF000000"/>
        <rFont val="ＭＳ Ｐゴシック"/>
        <family val="3"/>
      </rPr>
      <t>(</t>
    </r>
    <r>
      <rPr>
        <sz val="8"/>
        <color rgb="FF000000"/>
        <rFont val="DejaVu Sans"/>
        <family val="2"/>
      </rPr>
      <t>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>人以上</t>
    </r>
    <r>
      <rPr>
        <sz val="8"/>
        <color rgb="FF000000"/>
        <rFont val="ＭＳ Ｐゴシック"/>
        <family val="3"/>
      </rPr>
      <t>)</t>
    </r>
  </si>
  <si>
    <t>地域密着型特別養護老人ホーム</t>
  </si>
  <si>
    <t>整備床数</t>
  </si>
  <si>
    <t>定員数</t>
  </si>
  <si>
    <r>
      <rPr>
        <sz val="8"/>
        <color rgb="FF000000"/>
        <rFont val="DejaVu Sans"/>
        <family val="2"/>
      </rPr>
      <t>養護老人ホーム（定員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>人以上）</t>
    </r>
  </si>
  <si>
    <r>
      <rPr>
        <sz val="8"/>
        <color rgb="FF000000"/>
        <rFont val="DejaVu Sans"/>
        <family val="2"/>
      </rPr>
      <t>養護老人ホーム（定員</t>
    </r>
    <r>
      <rPr>
        <sz val="8"/>
        <color rgb="FF000000"/>
        <rFont val="ＭＳ Ｐゴシック"/>
        <family val="3"/>
      </rPr>
      <t>29</t>
    </r>
    <r>
      <rPr>
        <sz val="8"/>
        <color rgb="FF000000"/>
        <rFont val="DejaVu Sans"/>
        <family val="2"/>
      </rPr>
      <t>人以下）</t>
    </r>
  </si>
  <si>
    <r>
      <rPr>
        <sz val="8"/>
        <color rgb="FF000000"/>
        <rFont val="DejaVu Sans"/>
        <family val="2"/>
      </rPr>
      <t>介護老人保健施設（定員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>人以上）</t>
    </r>
  </si>
  <si>
    <r>
      <rPr>
        <sz val="8"/>
        <color rgb="FF000000"/>
        <rFont val="DejaVu Sans"/>
        <family val="2"/>
      </rPr>
      <t>介護老人保健施設（定員</t>
    </r>
    <r>
      <rPr>
        <sz val="8"/>
        <color rgb="FF000000"/>
        <rFont val="ＭＳ Ｐゴシック"/>
        <family val="3"/>
      </rPr>
      <t>29</t>
    </r>
    <r>
      <rPr>
        <sz val="8"/>
        <color rgb="FF000000"/>
        <rFont val="DejaVu Sans"/>
        <family val="2"/>
      </rPr>
      <t>人以下）</t>
    </r>
  </si>
  <si>
    <t>施設数</t>
  </si>
  <si>
    <r>
      <rPr>
        <sz val="8"/>
        <color rgb="FF000000"/>
        <rFont val="DejaVu Sans"/>
        <family val="2"/>
      </rPr>
      <t>ケアハウス（定員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 xml:space="preserve">人以上）
</t>
    </r>
    <r>
      <rPr>
        <sz val="5.5"/>
        <color rgb="FF000000"/>
        <rFont val="DejaVu Sans"/>
        <family val="2"/>
      </rPr>
      <t>※特定入所者生活介護の指定を受けるもの</t>
    </r>
  </si>
  <si>
    <r>
      <rPr>
        <sz val="8"/>
        <color rgb="FF000000"/>
        <rFont val="DejaVu Sans"/>
        <family val="2"/>
      </rPr>
      <t>ケアハウス（定員</t>
    </r>
    <r>
      <rPr>
        <sz val="8"/>
        <color rgb="FF000000"/>
        <rFont val="ＭＳ Ｐゴシック"/>
        <family val="3"/>
      </rPr>
      <t>29</t>
    </r>
    <r>
      <rPr>
        <sz val="8"/>
        <color rgb="FF000000"/>
        <rFont val="DejaVu Sans"/>
        <family val="2"/>
      </rPr>
      <t xml:space="preserve">人以下）
</t>
    </r>
    <r>
      <rPr>
        <sz val="5.5"/>
        <color rgb="FF000000"/>
        <rFont val="DejaVu Sans"/>
        <family val="2"/>
      </rPr>
      <t>※特定入所者生活介護の指定を受けるもの</t>
    </r>
  </si>
  <si>
    <t>都市型軽費老人ホーム</t>
  </si>
  <si>
    <t>定期巡回・随時対応型訪問介護看護事業所</t>
  </si>
  <si>
    <t>小規模多機能型居宅介護事業所</t>
  </si>
  <si>
    <t>宿泊定員数</t>
  </si>
  <si>
    <t>認知症対応型デイサービスセンター</t>
  </si>
  <si>
    <t>認知症高齢者グループホーム</t>
  </si>
  <si>
    <t>看護小規模多機能型居宅介護事業所</t>
  </si>
  <si>
    <t>介護予防拠点</t>
  </si>
  <si>
    <t>地域包括支援センター</t>
  </si>
  <si>
    <t>生活支援ハウス</t>
  </si>
  <si>
    <t>施設内保育施設</t>
  </si>
  <si>
    <t>訪問看護ステーション（大規模化・サテライト型設置）</t>
  </si>
  <si>
    <t>緊急ショートステイ</t>
  </si>
  <si>
    <t>介護施設の合築等
　・地域密着型特別養護老人ホーム</t>
  </si>
  <si>
    <t>空き家を活用した整備
　・認知症高齢者グループホーム
　・小規模多機能型居宅介護事業所
　・看護小規模多機能型居宅介護事業所</t>
  </si>
  <si>
    <t>定員数、
宿泊定員数</t>
  </si>
  <si>
    <t>空き家を活用した整備
　・認知症対応型デイサービスセンター</t>
  </si>
  <si>
    <t>介護療養型医療施設の転換整備に必要な経費</t>
  </si>
  <si>
    <t>転換床数</t>
  </si>
  <si>
    <t>所要額小計</t>
  </si>
  <si>
    <t>定期借地権利用による整備支援</t>
  </si>
  <si>
    <r>
      <rPr>
        <sz val="8"/>
        <color rgb="FF000000"/>
        <rFont val="DejaVu Sans"/>
        <family val="2"/>
      </rPr>
      <t xml:space="preserve">当該施設等を整備する用地に係る国税局長が定める路線価の２分の１
</t>
    </r>
    <r>
      <rPr>
        <sz val="8"/>
        <color rgb="FF000000"/>
        <rFont val="ＭＳ Ｐゴシック"/>
        <family val="2"/>
      </rPr>
      <t>×</t>
    </r>
    <r>
      <rPr>
        <sz val="8"/>
        <color rgb="FF000000"/>
        <rFont val="DejaVu Sans"/>
        <family val="2"/>
      </rPr>
      <t>１／２（補助率）</t>
    </r>
  </si>
  <si>
    <t>合築・併設施設
　・定期巡回・随時対応型訪問介護看護事業所
　・認知症対応型デイサービスセンター
　・介護予防拠点
　・地域包括支援センター
　・生活支援ハウス
　・緊急ショートステイ</t>
  </si>
  <si>
    <t>基金利用による既存施設の改修等</t>
  </si>
  <si>
    <t>区分</t>
  </si>
  <si>
    <t>整備予定数</t>
  </si>
  <si>
    <r>
      <rPr>
        <sz val="8"/>
        <color rgb="FF000000"/>
        <rFont val="DejaVu Sans"/>
        <family val="2"/>
      </rPr>
      <t>既存の特別養護老人ホーム（定員</t>
    </r>
    <r>
      <rPr>
        <sz val="8"/>
        <color rgb="FF000000"/>
        <rFont val="ＭＳ Ｐゴシック"/>
        <family val="3"/>
      </rPr>
      <t>29</t>
    </r>
    <r>
      <rPr>
        <sz val="8"/>
        <color rgb="FF000000"/>
        <rFont val="DejaVu Sans"/>
        <family val="2"/>
      </rPr>
      <t>人以下）のユニット化改修支援</t>
    </r>
  </si>
  <si>
    <t>「個室→ユニット化」改修</t>
  </si>
  <si>
    <t>「多床室→ユニット化」改修</t>
  </si>
  <si>
    <r>
      <rPr>
        <sz val="8"/>
        <color rgb="FF000000"/>
        <rFont val="DejaVu Sans"/>
        <family val="2"/>
      </rPr>
      <t>既存の特別養護老人ホーム（定員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>人以上）のユニット化改修支援</t>
    </r>
  </si>
  <si>
    <t>既存の介護老人保健施設のユニット化改修支援</t>
  </si>
  <si>
    <t>既存の介護療養型医療施設の改修により転換される次の施設
・介護老人保健施設　・ケアハウス
・特別養護老人ホーム　・認知症高齢者グループホーム</t>
  </si>
  <si>
    <t>特養等のユニット化改修支援の小計</t>
  </si>
  <si>
    <r>
      <rPr>
        <sz val="8"/>
        <color rgb="FF000000"/>
        <rFont val="DejaVu Sans"/>
        <family val="2"/>
      </rPr>
      <t>特別養護老人ホーム（定員</t>
    </r>
    <r>
      <rPr>
        <sz val="8"/>
        <color rgb="FF000000"/>
        <rFont val="ＭＳ Ｐゴシック"/>
        <family val="3"/>
      </rPr>
      <t>29</t>
    </r>
    <r>
      <rPr>
        <sz val="8"/>
        <color rgb="FF000000"/>
        <rFont val="DejaVu Sans"/>
        <family val="2"/>
      </rPr>
      <t>人以下）の多床室のプライバシー保護のための改修支援</t>
    </r>
  </si>
  <si>
    <r>
      <rPr>
        <sz val="8"/>
        <color rgb="FF000000"/>
        <rFont val="DejaVu Sans"/>
        <family val="2"/>
      </rPr>
      <t>特別養護老人ホーム（定員</t>
    </r>
    <r>
      <rPr>
        <sz val="8"/>
        <color rgb="FF000000"/>
        <rFont val="ＭＳ Ｐゴシック"/>
        <family val="3"/>
      </rPr>
      <t>30</t>
    </r>
    <r>
      <rPr>
        <sz val="8"/>
        <color rgb="FF000000"/>
        <rFont val="DejaVu Sans"/>
        <family val="2"/>
      </rPr>
      <t>人以上）の多床室のプライバシー保護のための改修支援</t>
    </r>
  </si>
  <si>
    <t>介護療養型医療施設の転換整備支援</t>
  </si>
  <si>
    <t>創設分</t>
  </si>
  <si>
    <t>改築分</t>
  </si>
  <si>
    <t>改修分</t>
  </si>
  <si>
    <t>介護療養型医療施設等の転換整備支援の小計</t>
  </si>
  <si>
    <t>基金所要額計</t>
  </si>
  <si>
    <r>
      <rPr>
        <b/>
        <sz val="12"/>
        <color rgb="FF000000"/>
        <rFont val="ＭＳ Ｐゴシック"/>
        <family val="3"/>
      </rPr>
      <t>(</t>
    </r>
    <r>
      <rPr>
        <b/>
        <sz val="12"/>
        <color rgb="FF000000"/>
        <rFont val="DejaVu Sans"/>
        <family val="2"/>
      </rPr>
      <t>千円</t>
    </r>
    <r>
      <rPr>
        <b/>
        <sz val="12"/>
        <color rgb="FF000000"/>
        <rFont val="ＭＳ Ｐゴシック"/>
        <family val="3"/>
      </rPr>
      <t>)</t>
    </r>
  </si>
  <si>
    <t>担当者名</t>
  </si>
  <si>
    <t>メールアドレス</t>
  </si>
  <si>
    <t>平成３０年度 介護施設等の整備に関する事業の要望調査</t>
  </si>
  <si>
    <r>
      <t>平成</t>
    </r>
    <r>
      <rPr>
        <sz val="7"/>
        <rFont val="ＭＳ Ｐゴシック"/>
        <family val="3"/>
      </rPr>
      <t>28</t>
    </r>
    <r>
      <rPr>
        <sz val="7"/>
        <rFont val="DejaVu Sans"/>
        <family val="2"/>
      </rPr>
      <t xml:space="preserve">年度
県単価額
</t>
    </r>
    <r>
      <rPr>
        <sz val="7"/>
        <rFont val="ＭＳ Ｐゴシック"/>
        <family val="3"/>
      </rPr>
      <t>(</t>
    </r>
    <r>
      <rPr>
        <sz val="7"/>
        <rFont val="DejaVu Sans"/>
        <family val="2"/>
      </rPr>
      <t>千円</t>
    </r>
    <r>
      <rPr>
        <sz val="7"/>
        <rFont val="ＭＳ Ｐゴシック"/>
        <family val="3"/>
      </rPr>
      <t>)</t>
    </r>
  </si>
  <si>
    <t>電　話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</si>
</sst>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[Red]\(#,##0\)"/>
  </numFmts>
  <fonts count="27">
    <font>
      <sz val="11"/>
      <color rgb="FF000000"/>
      <name val="ＭＳ Ｐゴシック"/>
      <family val="2"/>
    </font>
    <font>
      <b/>
      <sz val="10"/>
      <name val="ＭＳ Ｐゴシック"/>
      <family val="3"/>
    </font>
    <font>
      <b/>
      <sz val="11"/>
      <color rgb="FF000000"/>
      <name val="DejaVu Sans"/>
      <family val="2"/>
    </font>
    <font>
      <b/>
      <sz val="14"/>
      <color rgb="FF000000"/>
      <name val="ＭＳ ゴシック"/>
      <family val="3"/>
    </font>
    <font>
      <sz val="8"/>
      <color rgb="FF000000"/>
      <name val="DejaVu Sans"/>
      <family val="2"/>
    </font>
    <font>
      <b/>
      <sz val="9"/>
      <color rgb="FF000000"/>
      <name val="DejaVu Sans"/>
      <family val="2"/>
    </font>
    <font>
      <sz val="7"/>
      <color rgb="FF000000"/>
      <name val="DejaVu Sans"/>
      <family val="2"/>
    </font>
    <font>
      <sz val="7"/>
      <color rgb="FFFF0000"/>
      <name val="ＭＳ Ｐゴシック"/>
      <family val="3"/>
    </font>
    <font>
      <sz val="7"/>
      <color rgb="FF000000"/>
      <name val="ＭＳ Ｐゴシック"/>
      <family val="3"/>
    </font>
    <font>
      <sz val="8"/>
      <color rgb="FF000000"/>
      <name val="ＭＳ Ｐゴシック"/>
      <family val="3"/>
    </font>
    <font>
      <sz val="8"/>
      <name val="ＭＳ Ｐゴシック"/>
      <family val="3"/>
    </font>
    <font>
      <sz val="8"/>
      <name val="DejaVu Sans"/>
      <family val="2"/>
    </font>
    <font>
      <sz val="5.5"/>
      <color rgb="FF000000"/>
      <name val="DejaVu Sans"/>
      <family val="2"/>
    </font>
    <font>
      <b/>
      <sz val="8"/>
      <color rgb="FF000000"/>
      <name val="ＭＳ Ｐゴシック"/>
      <family val="3"/>
    </font>
    <font>
      <b/>
      <sz val="9"/>
      <color rgb="FF000000"/>
      <name val="ＭＳ Ｐゴシック"/>
      <family val="3"/>
    </font>
    <font>
      <sz val="8"/>
      <color rgb="FF000000"/>
      <name val="ＭＳ Ｐゴシック"/>
      <family val="2"/>
    </font>
    <font>
      <b/>
      <sz val="8"/>
      <color rgb="FF000000"/>
      <name val="DejaVu Sans"/>
      <family val="2"/>
    </font>
    <font>
      <sz val="6"/>
      <color rgb="FF000000"/>
      <name val="DejaVu Sans"/>
      <family val="2"/>
    </font>
    <font>
      <sz val="6"/>
      <color rgb="FF000000"/>
      <name val="ＭＳ Ｐゴシック"/>
      <family val="3"/>
    </font>
    <font>
      <b/>
      <sz val="12"/>
      <color rgb="FF000000"/>
      <name val="DejaVu Sans"/>
      <family val="2"/>
    </font>
    <font>
      <b/>
      <sz val="12"/>
      <color rgb="FF000000"/>
      <name val="ＭＳ Ｐゴシック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b/>
      <sz val="14"/>
      <name val="DejaVu Sans"/>
      <family val="2"/>
    </font>
    <font>
      <sz val="7"/>
      <name val="DejaVu Sans"/>
      <family val="2"/>
    </font>
    <font>
      <sz val="7"/>
      <name val="ＭＳ Ｐゴシック"/>
      <family val="3"/>
    </font>
    <font>
      <sz val="8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rgb="FFCCFFFF"/>
        <bgColor rgb="FFCCCCFF"/>
      </patternFill>
    </fill>
    <fill>
      <patternFill patternType="solid">
        <fgColor rgb="FFCCFFFF"/>
        <bgColor rgb="FFD9D9D9"/>
      </patternFill>
    </fill>
    <fill>
      <patternFill patternType="solid">
        <fgColor rgb="FFCCFFFF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 diagonalUp="1">
      <left style="medium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 diagonalUp="1"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21" fillId="0" borderId="0" applyBorder="0" applyProtection="0">
      <alignment vertical="center"/>
    </xf>
  </cellStyleXfs>
  <cellXfs count="174">
    <xf numFmtId="0" fontId="0" fillId="0" borderId="0" xfId="0">
      <alignment vertical="center"/>
    </xf>
    <xf numFmtId="176" fontId="9" fillId="0" borderId="0" xfId="1" applyFont="1" applyBorder="1" applyAlignment="1" applyProtection="1">
      <alignment horizontal="left" vertical="center"/>
    </xf>
    <xf numFmtId="176" fontId="9" fillId="0" borderId="1" xfId="1" applyFont="1" applyBorder="1" applyAlignment="1" applyProtection="1">
      <alignment horizontal="left" vertical="center"/>
    </xf>
    <xf numFmtId="176" fontId="11" fillId="0" borderId="21" xfId="1" applyFont="1" applyBorder="1" applyAlignment="1" applyProtection="1">
      <alignment horizontal="center" vertical="center" shrinkToFit="1"/>
    </xf>
    <xf numFmtId="0" fontId="2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9" fillId="0" borderId="11" xfId="1" applyFont="1" applyBorder="1" applyAlignment="1" applyProtection="1">
      <alignment horizontal="center" vertical="center"/>
    </xf>
    <xf numFmtId="176" fontId="9" fillId="0" borderId="12" xfId="1" applyFont="1" applyBorder="1" applyAlignment="1" applyProtection="1">
      <alignment horizontal="center" vertical="center"/>
    </xf>
    <xf numFmtId="176" fontId="9" fillId="0" borderId="13" xfId="1" applyFont="1" applyBorder="1" applyAlignment="1" applyProtection="1">
      <alignment horizontal="center" vertical="center" wrapText="1"/>
    </xf>
    <xf numFmtId="176" fontId="9" fillId="0" borderId="14" xfId="1" applyFont="1" applyBorder="1" applyAlignment="1" applyProtection="1">
      <alignment horizontal="center" vertical="center"/>
    </xf>
    <xf numFmtId="176" fontId="9" fillId="0" borderId="15" xfId="1" applyFont="1" applyBorder="1" applyAlignment="1" applyProtection="1">
      <alignment horizontal="center" vertical="center"/>
    </xf>
    <xf numFmtId="176" fontId="9" fillId="0" borderId="16" xfId="1" applyFont="1" applyBorder="1" applyAlignment="1" applyProtection="1">
      <alignment horizontal="center" vertical="center"/>
    </xf>
    <xf numFmtId="176" fontId="9" fillId="0" borderId="17" xfId="1" applyFont="1" applyBorder="1" applyAlignment="1" applyProtection="1">
      <alignment horizontal="center" vertical="center"/>
    </xf>
    <xf numFmtId="176" fontId="10" fillId="0" borderId="21" xfId="1" applyFont="1" applyBorder="1" applyAlignment="1" applyProtection="1">
      <alignment horizontal="right" vertical="center" wrapText="1"/>
    </xf>
    <xf numFmtId="176" fontId="4" fillId="0" borderId="21" xfId="1" applyFont="1" applyBorder="1" applyAlignment="1" applyProtection="1">
      <alignment horizontal="center" vertical="center"/>
    </xf>
    <xf numFmtId="176" fontId="9" fillId="0" borderId="22" xfId="1" applyFont="1" applyBorder="1" applyAlignment="1" applyProtection="1">
      <alignment horizontal="right" vertical="center"/>
    </xf>
    <xf numFmtId="176" fontId="11" fillId="0" borderId="21" xfId="1" applyFont="1" applyBorder="1" applyAlignment="1" applyProtection="1">
      <alignment horizontal="center" vertical="center"/>
    </xf>
    <xf numFmtId="176" fontId="9" fillId="0" borderId="23" xfId="1" applyFont="1" applyBorder="1" applyAlignment="1" applyProtection="1">
      <alignment horizontal="right" vertical="center"/>
    </xf>
    <xf numFmtId="176" fontId="9" fillId="0" borderId="24" xfId="1" applyFont="1" applyBorder="1" applyAlignment="1" applyProtection="1">
      <alignment horizontal="right" vertical="center"/>
    </xf>
    <xf numFmtId="176" fontId="9" fillId="0" borderId="25" xfId="1" applyFont="1" applyBorder="1" applyAlignment="1" applyProtection="1">
      <alignment horizontal="right" vertical="center" wrapText="1"/>
    </xf>
    <xf numFmtId="176" fontId="9" fillId="0" borderId="25" xfId="1" applyFont="1" applyBorder="1" applyAlignment="1" applyProtection="1">
      <alignment horizontal="center" vertical="center"/>
    </xf>
    <xf numFmtId="176" fontId="9" fillId="0" borderId="26" xfId="1" applyFont="1" applyBorder="1" applyAlignment="1" applyProtection="1">
      <alignment horizontal="right" vertical="center"/>
    </xf>
    <xf numFmtId="176" fontId="10" fillId="0" borderId="25" xfId="1" applyFont="1" applyBorder="1" applyAlignment="1" applyProtection="1">
      <alignment horizontal="right" vertical="center" wrapText="1"/>
    </xf>
    <xf numFmtId="176" fontId="10" fillId="0" borderId="25" xfId="1" applyFont="1" applyBorder="1" applyAlignment="1" applyProtection="1">
      <alignment horizontal="center" vertical="center"/>
    </xf>
    <xf numFmtId="176" fontId="4" fillId="0" borderId="21" xfId="1" applyFont="1" applyBorder="1" applyAlignment="1" applyProtection="1">
      <alignment horizontal="center" vertical="center" wrapText="1"/>
    </xf>
    <xf numFmtId="176" fontId="11" fillId="0" borderId="21" xfId="1" applyFont="1" applyBorder="1" applyAlignment="1" applyProtection="1">
      <alignment horizontal="center" vertical="center" wrapText="1"/>
    </xf>
    <xf numFmtId="176" fontId="9" fillId="0" borderId="23" xfId="1" applyFont="1" applyBorder="1" applyAlignment="1" applyProtection="1">
      <alignment horizontal="center" vertical="center"/>
    </xf>
    <xf numFmtId="176" fontId="9" fillId="0" borderId="24" xfId="1" applyFont="1" applyBorder="1" applyAlignment="1" applyProtection="1">
      <alignment horizontal="center" vertical="center"/>
    </xf>
    <xf numFmtId="176" fontId="10" fillId="0" borderId="25" xfId="1" applyFont="1" applyBorder="1" applyAlignment="1" applyProtection="1">
      <alignment horizontal="center" vertical="center" wrapText="1"/>
    </xf>
    <xf numFmtId="176" fontId="9" fillId="0" borderId="26" xfId="1" applyFont="1" applyBorder="1" applyAlignment="1" applyProtection="1">
      <alignment horizontal="right" vertical="center" wrapText="1"/>
    </xf>
    <xf numFmtId="176" fontId="10" fillId="0" borderId="21" xfId="1" applyFont="1" applyBorder="1" applyAlignment="1" applyProtection="1">
      <alignment horizontal="right" vertical="center"/>
    </xf>
    <xf numFmtId="176" fontId="9" fillId="0" borderId="22" xfId="1" applyFont="1" applyBorder="1" applyAlignment="1" applyProtection="1">
      <alignment horizontal="right" vertical="center" wrapText="1"/>
    </xf>
    <xf numFmtId="176" fontId="10" fillId="0" borderId="25" xfId="1" applyFont="1" applyBorder="1" applyAlignment="1" applyProtection="1">
      <alignment horizontal="right" vertical="center"/>
    </xf>
    <xf numFmtId="176" fontId="9" fillId="0" borderId="25" xfId="1" applyFont="1" applyBorder="1" applyAlignment="1" applyProtection="1">
      <alignment horizontal="center" vertical="center" wrapText="1"/>
    </xf>
    <xf numFmtId="176" fontId="10" fillId="0" borderId="31" xfId="1" applyFont="1" applyBorder="1" applyAlignment="1" applyProtection="1">
      <alignment horizontal="right" vertical="center" wrapText="1"/>
    </xf>
    <xf numFmtId="176" fontId="4" fillId="0" borderId="31" xfId="1" applyFont="1" applyBorder="1" applyAlignment="1" applyProtection="1">
      <alignment horizontal="center" vertical="center" wrapText="1"/>
    </xf>
    <xf numFmtId="176" fontId="9" fillId="0" borderId="32" xfId="1" applyFont="1" applyBorder="1" applyAlignment="1" applyProtection="1">
      <alignment horizontal="right" vertical="center" wrapText="1"/>
    </xf>
    <xf numFmtId="176" fontId="9" fillId="0" borderId="33" xfId="1" applyFont="1" applyBorder="1" applyAlignment="1" applyProtection="1">
      <alignment horizontal="center" vertical="center"/>
    </xf>
    <xf numFmtId="176" fontId="9" fillId="0" borderId="34" xfId="1" applyFont="1" applyBorder="1" applyAlignment="1" applyProtection="1">
      <alignment horizontal="center" vertical="center" wrapText="1"/>
    </xf>
    <xf numFmtId="176" fontId="9" fillId="0" borderId="35" xfId="1" applyFont="1" applyBorder="1" applyAlignment="1" applyProtection="1">
      <alignment horizontal="right" vertical="center" wrapText="1"/>
    </xf>
    <xf numFmtId="176" fontId="9" fillId="0" borderId="36" xfId="1" applyFont="1" applyBorder="1" applyAlignment="1" applyProtection="1">
      <alignment horizontal="center" vertical="center"/>
    </xf>
    <xf numFmtId="176" fontId="9" fillId="0" borderId="38" xfId="1" applyFont="1" applyBorder="1" applyAlignment="1" applyProtection="1">
      <alignment horizontal="right" vertical="center"/>
    </xf>
    <xf numFmtId="176" fontId="9" fillId="0" borderId="39" xfId="1" applyFont="1" applyBorder="1" applyAlignment="1" applyProtection="1">
      <alignment horizontal="right" vertical="center"/>
    </xf>
    <xf numFmtId="176" fontId="10" fillId="0" borderId="40" xfId="1" applyFont="1" applyBorder="1" applyAlignment="1" applyProtection="1">
      <alignment horizontal="right" vertical="center" wrapText="1"/>
    </xf>
    <xf numFmtId="176" fontId="9" fillId="0" borderId="40" xfId="1" applyFont="1" applyBorder="1" applyAlignment="1" applyProtection="1">
      <alignment horizontal="center" vertical="center" wrapText="1"/>
    </xf>
    <xf numFmtId="176" fontId="9" fillId="0" borderId="41" xfId="1" applyFont="1" applyBorder="1" applyAlignment="1" applyProtection="1">
      <alignment horizontal="righ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center" vertical="center" wrapText="1"/>
    </xf>
    <xf numFmtId="176" fontId="9" fillId="0" borderId="44" xfId="1" applyFont="1" applyBorder="1" applyAlignment="1" applyProtection="1">
      <alignment horizontal="right" vertical="center"/>
    </xf>
    <xf numFmtId="176" fontId="9" fillId="0" borderId="45" xfId="1" applyFont="1" applyBorder="1" applyAlignment="1" applyProtection="1">
      <alignment horizontal="right" vertical="center"/>
    </xf>
    <xf numFmtId="176" fontId="9" fillId="0" borderId="46" xfId="1" applyFont="1" applyBorder="1" applyAlignment="1" applyProtection="1">
      <alignment horizontal="right" vertical="center" wrapText="1"/>
    </xf>
    <xf numFmtId="176" fontId="9" fillId="0" borderId="46" xfId="1" applyFont="1" applyBorder="1" applyAlignment="1" applyProtection="1">
      <alignment horizontal="right" vertical="center"/>
    </xf>
    <xf numFmtId="176" fontId="13" fillId="4" borderId="47" xfId="1" applyFont="1" applyFill="1" applyBorder="1" applyAlignment="1" applyProtection="1">
      <alignment horizontal="right" vertical="center" wrapText="1"/>
    </xf>
    <xf numFmtId="176" fontId="9" fillId="0" borderId="48" xfId="1" applyFont="1" applyBorder="1" applyAlignment="1" applyProtection="1">
      <alignment horizontal="center" vertical="center"/>
    </xf>
    <xf numFmtId="176" fontId="9" fillId="0" borderId="45" xfId="1" applyFont="1" applyBorder="1" applyAlignment="1" applyProtection="1">
      <alignment horizontal="center" vertical="center"/>
    </xf>
    <xf numFmtId="0" fontId="14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176" fontId="9" fillId="0" borderId="23" xfId="1" applyFont="1" applyBorder="1" applyAlignment="1" applyProtection="1">
      <alignment horizontal="right" vertical="center" wrapText="1"/>
    </xf>
    <xf numFmtId="176" fontId="9" fillId="0" borderId="30" xfId="1" applyFont="1" applyBorder="1" applyAlignment="1" applyProtection="1">
      <alignment horizontal="right" vertical="center" wrapText="1"/>
    </xf>
    <xf numFmtId="176" fontId="13" fillId="4" borderId="47" xfId="1" applyFont="1" applyFill="1" applyBorder="1" applyAlignment="1" applyProtection="1">
      <alignment vertical="center"/>
    </xf>
    <xf numFmtId="176" fontId="4" fillId="0" borderId="58" xfId="1" applyFont="1" applyBorder="1" applyAlignment="1" applyProtection="1">
      <alignment horizontal="center" vertical="center" wrapText="1"/>
    </xf>
    <xf numFmtId="176" fontId="9" fillId="0" borderId="59" xfId="1" applyFont="1" applyBorder="1" applyAlignment="1" applyProtection="1">
      <alignment horizontal="center" vertical="center" wrapText="1"/>
    </xf>
    <xf numFmtId="176" fontId="4" fillId="3" borderId="60" xfId="1" applyFont="1" applyFill="1" applyBorder="1" applyAlignment="1" applyProtection="1">
      <alignment horizontal="center" vertical="center"/>
    </xf>
    <xf numFmtId="176" fontId="4" fillId="3" borderId="61" xfId="1" applyFont="1" applyFill="1" applyBorder="1" applyAlignment="1" applyProtection="1">
      <alignment horizontal="center" vertical="center" wrapText="1"/>
    </xf>
    <xf numFmtId="176" fontId="9" fillId="0" borderId="62" xfId="1" applyFont="1" applyBorder="1" applyAlignment="1" applyProtection="1">
      <alignment horizontal="center" vertical="center" wrapText="1"/>
    </xf>
    <xf numFmtId="176" fontId="9" fillId="0" borderId="63" xfId="1" applyFont="1" applyBorder="1" applyAlignment="1" applyProtection="1">
      <alignment horizontal="center" vertical="center" wrapText="1"/>
    </xf>
    <xf numFmtId="176" fontId="9" fillId="0" borderId="63" xfId="1" applyFont="1" applyBorder="1" applyAlignment="1" applyProtection="1">
      <alignment horizontal="center" vertical="center"/>
    </xf>
    <xf numFmtId="176" fontId="9" fillId="0" borderId="64" xfId="1" applyFont="1" applyBorder="1" applyAlignment="1" applyProtection="1">
      <alignment horizontal="center" vertical="center"/>
    </xf>
    <xf numFmtId="176" fontId="10" fillId="0" borderId="21" xfId="1" applyFont="1" applyBorder="1" applyAlignment="1" applyProtection="1">
      <alignment vertical="center"/>
    </xf>
    <xf numFmtId="176" fontId="9" fillId="0" borderId="67" xfId="1" applyFont="1" applyBorder="1" applyAlignment="1" applyProtection="1">
      <alignment vertical="center"/>
    </xf>
    <xf numFmtId="176" fontId="9" fillId="0" borderId="68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horizontal="center" vertical="center"/>
    </xf>
    <xf numFmtId="176" fontId="9" fillId="0" borderId="1" xfId="1" applyFont="1" applyBorder="1" applyAlignment="1" applyProtection="1">
      <alignment vertical="center"/>
    </xf>
    <xf numFmtId="176" fontId="10" fillId="0" borderId="31" xfId="1" applyFont="1" applyBorder="1" applyAlignment="1" applyProtection="1">
      <alignment vertical="center"/>
    </xf>
    <xf numFmtId="176" fontId="4" fillId="0" borderId="31" xfId="1" applyFont="1" applyBorder="1" applyAlignment="1" applyProtection="1">
      <alignment horizontal="center" vertical="center"/>
    </xf>
    <xf numFmtId="176" fontId="9" fillId="0" borderId="70" xfId="1" applyFont="1" applyBorder="1" applyAlignment="1" applyProtection="1">
      <alignment vertical="center"/>
    </xf>
    <xf numFmtId="176" fontId="9" fillId="0" borderId="23" xfId="1" applyFont="1" applyBorder="1" applyAlignment="1" applyProtection="1">
      <alignment vertical="center"/>
    </xf>
    <xf numFmtId="176" fontId="9" fillId="0" borderId="27" xfId="1" applyFont="1" applyBorder="1" applyAlignment="1" applyProtection="1">
      <alignment vertical="center"/>
    </xf>
    <xf numFmtId="176" fontId="9" fillId="0" borderId="26" xfId="1" applyFont="1" applyBorder="1" applyAlignment="1" applyProtection="1">
      <alignment vertical="center"/>
    </xf>
    <xf numFmtId="176" fontId="9" fillId="0" borderId="69" xfId="1" applyFont="1" applyBorder="1" applyAlignment="1" applyProtection="1">
      <alignment vertical="center"/>
    </xf>
    <xf numFmtId="176" fontId="9" fillId="0" borderId="71" xfId="1" applyFont="1" applyBorder="1" applyAlignment="1" applyProtection="1">
      <alignment vertical="center"/>
    </xf>
    <xf numFmtId="176" fontId="9" fillId="0" borderId="41" xfId="1" applyFont="1" applyBorder="1" applyAlignment="1" applyProtection="1">
      <alignment vertical="center"/>
    </xf>
    <xf numFmtId="176" fontId="9" fillId="3" borderId="72" xfId="1" applyFont="1" applyFill="1" applyBorder="1" applyAlignment="1" applyProtection="1">
      <alignment vertical="center" wrapText="1"/>
    </xf>
    <xf numFmtId="176" fontId="9" fillId="3" borderId="73" xfId="1" applyFont="1" applyFill="1" applyBorder="1" applyAlignment="1" applyProtection="1">
      <alignment vertical="center" wrapText="1"/>
    </xf>
    <xf numFmtId="176" fontId="13" fillId="4" borderId="75" xfId="1" applyFont="1" applyFill="1" applyBorder="1" applyAlignment="1" applyProtection="1">
      <alignment vertical="center"/>
    </xf>
    <xf numFmtId="176" fontId="10" fillId="0" borderId="79" xfId="1" applyFont="1" applyBorder="1" applyAlignment="1" applyProtection="1">
      <alignment horizontal="right" vertical="center"/>
    </xf>
    <xf numFmtId="176" fontId="4" fillId="0" borderId="79" xfId="1" applyFont="1" applyBorder="1" applyAlignment="1" applyProtection="1">
      <alignment horizontal="center" vertical="center"/>
    </xf>
    <xf numFmtId="176" fontId="13" fillId="4" borderId="80" xfId="1" applyFont="1" applyFill="1" applyBorder="1" applyAlignment="1" applyProtection="1">
      <alignment vertical="center"/>
    </xf>
    <xf numFmtId="176" fontId="9" fillId="0" borderId="81" xfId="1" applyFont="1" applyBorder="1" applyAlignment="1" applyProtection="1">
      <alignment vertical="center"/>
    </xf>
    <xf numFmtId="176" fontId="9" fillId="0" borderId="78" xfId="1" applyFont="1" applyBorder="1" applyAlignment="1" applyProtection="1">
      <alignment vertical="center"/>
    </xf>
    <xf numFmtId="176" fontId="13" fillId="4" borderId="82" xfId="1" applyFont="1" applyFill="1" applyBorder="1" applyAlignment="1" applyProtection="1">
      <alignment vertical="center"/>
    </xf>
    <xf numFmtId="176" fontId="9" fillId="0" borderId="14" xfId="1" applyFont="1" applyBorder="1" applyAlignment="1" applyProtection="1">
      <alignment vertical="center"/>
    </xf>
    <xf numFmtId="176" fontId="9" fillId="0" borderId="83" xfId="1" applyFont="1" applyBorder="1" applyAlignment="1" applyProtection="1">
      <alignment vertical="center"/>
    </xf>
    <xf numFmtId="176" fontId="10" fillId="0" borderId="84" xfId="1" applyFont="1" applyBorder="1" applyAlignment="1" applyProtection="1">
      <alignment horizontal="right" vertical="center" wrapText="1"/>
    </xf>
    <xf numFmtId="176" fontId="4" fillId="0" borderId="84" xfId="1" applyFont="1" applyBorder="1" applyAlignment="1" applyProtection="1">
      <alignment horizontal="center" vertical="center"/>
    </xf>
    <xf numFmtId="176" fontId="9" fillId="3" borderId="17" xfId="1" applyFont="1" applyFill="1" applyBorder="1" applyAlignment="1" applyProtection="1">
      <alignment vertical="center" wrapText="1"/>
    </xf>
    <xf numFmtId="176" fontId="9" fillId="3" borderId="35" xfId="1" applyFont="1" applyFill="1" applyBorder="1" applyAlignment="1" applyProtection="1">
      <alignment vertical="center" wrapText="1"/>
    </xf>
    <xf numFmtId="176" fontId="9" fillId="0" borderId="41" xfId="1" applyFont="1" applyBorder="1" applyAlignment="1" applyProtection="1">
      <alignment vertical="center" wrapText="1"/>
    </xf>
    <xf numFmtId="176" fontId="13" fillId="4" borderId="85" xfId="1" applyFont="1" applyFill="1" applyBorder="1" applyAlignment="1" applyProtection="1">
      <alignment horizontal="right" vertical="center" wrapText="1"/>
    </xf>
    <xf numFmtId="176" fontId="9" fillId="3" borderId="87" xfId="1" applyFont="1" applyFill="1" applyBorder="1" applyAlignment="1" applyProtection="1">
      <alignment horizontal="center" vertical="center" wrapText="1"/>
    </xf>
    <xf numFmtId="176" fontId="4" fillId="3" borderId="88" xfId="1" applyFont="1" applyFill="1" applyBorder="1" applyAlignment="1" applyProtection="1">
      <alignment horizontal="center" vertical="center" wrapText="1"/>
    </xf>
    <xf numFmtId="176" fontId="9" fillId="0" borderId="89" xfId="1" applyFont="1" applyBorder="1" applyAlignment="1" applyProtection="1">
      <alignment horizontal="center" vertical="center"/>
    </xf>
    <xf numFmtId="176" fontId="13" fillId="4" borderId="90" xfId="1" applyFont="1" applyFill="1" applyBorder="1" applyAlignment="1" applyProtection="1">
      <alignment horizontal="right" vertical="center" wrapText="1"/>
    </xf>
    <xf numFmtId="176" fontId="9" fillId="0" borderId="43" xfId="1" applyFont="1" applyBorder="1" applyAlignment="1" applyProtection="1">
      <alignment horizontal="center" vertical="center"/>
    </xf>
    <xf numFmtId="176" fontId="9" fillId="0" borderId="91" xfId="1" applyFont="1" applyBorder="1" applyAlignment="1" applyProtection="1">
      <alignment horizontal="center" vertical="center"/>
    </xf>
    <xf numFmtId="176" fontId="20" fillId="4" borderId="3" xfId="1" applyFont="1" applyFill="1" applyBorder="1" applyAlignment="1" applyProtection="1">
      <alignment vertical="center" wrapText="1"/>
    </xf>
    <xf numFmtId="176" fontId="9" fillId="3" borderId="0" xfId="1" applyFont="1" applyFill="1" applyBorder="1" applyAlignment="1" applyProtection="1">
      <alignment vertical="top" wrapText="1"/>
    </xf>
    <xf numFmtId="176" fontId="9" fillId="3" borderId="2" xfId="1" applyFont="1" applyFill="1" applyBorder="1" applyAlignment="1" applyProtection="1">
      <alignment vertical="top" wrapText="1"/>
    </xf>
    <xf numFmtId="176" fontId="19" fillId="2" borderId="2" xfId="1" applyFont="1" applyFill="1" applyBorder="1" applyAlignment="1" applyProtection="1">
      <alignment horizontal="center" vertical="center" wrapText="1"/>
    </xf>
    <xf numFmtId="176" fontId="20" fillId="4" borderId="92" xfId="1" applyFont="1" applyFill="1" applyBorder="1" applyAlignment="1" applyProtection="1">
      <alignment horizontal="right" vertical="center" wrapText="1"/>
    </xf>
    <xf numFmtId="176" fontId="4" fillId="3" borderId="37" xfId="1" applyFont="1" applyFill="1" applyBorder="1" applyAlignment="1" applyProtection="1">
      <alignment horizontal="left" vertical="center" wrapText="1"/>
    </xf>
    <xf numFmtId="176" fontId="4" fillId="0" borderId="5" xfId="1" applyFont="1" applyBorder="1" applyAlignment="1" applyProtection="1">
      <alignment horizontal="center" vertical="center"/>
    </xf>
    <xf numFmtId="176" fontId="4" fillId="0" borderId="76" xfId="1" applyFont="1" applyBorder="1" applyAlignment="1" applyProtection="1">
      <alignment horizontal="center" vertical="center"/>
    </xf>
    <xf numFmtId="176" fontId="4" fillId="0" borderId="74" xfId="1" applyFont="1" applyBorder="1" applyAlignment="1" applyProtection="1">
      <alignment horizontal="center" vertical="center"/>
    </xf>
    <xf numFmtId="176" fontId="9" fillId="0" borderId="86" xfId="1" applyFont="1" applyBorder="1" applyAlignment="1" applyProtection="1">
      <alignment horizontal="center" vertical="center"/>
    </xf>
    <xf numFmtId="176" fontId="17" fillId="3" borderId="18" xfId="1" applyFont="1" applyFill="1" applyBorder="1" applyAlignment="1" applyProtection="1">
      <alignment horizontal="center" vertical="center"/>
    </xf>
    <xf numFmtId="176" fontId="4" fillId="3" borderId="76" xfId="1" applyFont="1" applyFill="1" applyBorder="1" applyAlignment="1" applyProtection="1">
      <alignment horizontal="left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vertical="center" wrapText="1"/>
    </xf>
    <xf numFmtId="176" fontId="4" fillId="3" borderId="5" xfId="1" applyFont="1" applyFill="1" applyBorder="1" applyAlignment="1" applyProtection="1">
      <alignment horizontal="center" vertical="center" wrapText="1"/>
    </xf>
    <xf numFmtId="176" fontId="4" fillId="3" borderId="65" xfId="1" applyFont="1" applyFill="1" applyBorder="1" applyAlignment="1" applyProtection="1">
      <alignment horizontal="left" vertical="center" wrapText="1"/>
    </xf>
    <xf numFmtId="176" fontId="18" fillId="0" borderId="66" xfId="1" applyFont="1" applyBorder="1" applyAlignment="1" applyProtection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76" fontId="4" fillId="0" borderId="52" xfId="1" applyFont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76" fontId="9" fillId="7" borderId="19" xfId="1" applyFont="1" applyFill="1" applyBorder="1" applyAlignment="1" applyProtection="1">
      <alignment horizontal="right" vertical="center"/>
    </xf>
    <xf numFmtId="176" fontId="9" fillId="7" borderId="20" xfId="1" applyFont="1" applyFill="1" applyBorder="1" applyAlignment="1" applyProtection="1">
      <alignment horizontal="right" vertical="center"/>
    </xf>
    <xf numFmtId="176" fontId="9" fillId="8" borderId="23" xfId="1" applyFont="1" applyFill="1" applyBorder="1" applyAlignment="1" applyProtection="1">
      <alignment horizontal="right" vertical="center"/>
    </xf>
    <xf numFmtId="176" fontId="9" fillId="8" borderId="24" xfId="1" applyFont="1" applyFill="1" applyBorder="1" applyAlignment="1" applyProtection="1">
      <alignment horizontal="right" vertical="center"/>
    </xf>
    <xf numFmtId="176" fontId="9" fillId="7" borderId="27" xfId="1" applyFont="1" applyFill="1" applyBorder="1" applyAlignment="1" applyProtection="1">
      <alignment horizontal="right" vertical="center"/>
    </xf>
    <xf numFmtId="176" fontId="9" fillId="7" borderId="29" xfId="1" applyFont="1" applyFill="1" applyBorder="1" applyAlignment="1" applyProtection="1">
      <alignment horizontal="right" vertical="center"/>
    </xf>
    <xf numFmtId="176" fontId="9" fillId="7" borderId="30" xfId="1" applyFont="1" applyFill="1" applyBorder="1" applyAlignment="1" applyProtection="1">
      <alignment horizontal="right" vertical="center"/>
    </xf>
    <xf numFmtId="176" fontId="9" fillId="7" borderId="19" xfId="1" applyFont="1" applyFill="1" applyBorder="1" applyAlignment="1" applyProtection="1">
      <alignment horizontal="right" vertical="center" wrapText="1"/>
    </xf>
    <xf numFmtId="176" fontId="9" fillId="7" borderId="0" xfId="1" applyFont="1" applyFill="1" applyBorder="1" applyAlignment="1" applyProtection="1">
      <alignment horizontal="right" vertical="center" wrapText="1"/>
    </xf>
    <xf numFmtId="176" fontId="9" fillId="8" borderId="23" xfId="1" applyFont="1" applyFill="1" applyBorder="1" applyAlignment="1" applyProtection="1">
      <alignment horizontal="right" vertical="center" wrapText="1"/>
    </xf>
    <xf numFmtId="176" fontId="9" fillId="8" borderId="0" xfId="1" applyFont="1" applyFill="1" applyBorder="1" applyAlignment="1" applyProtection="1">
      <alignment horizontal="right" vertical="center" wrapText="1"/>
    </xf>
    <xf numFmtId="176" fontId="9" fillId="7" borderId="29" xfId="1" applyFont="1" applyFill="1" applyBorder="1" applyAlignment="1" applyProtection="1">
      <alignment horizontal="right" vertical="center" wrapText="1"/>
    </xf>
    <xf numFmtId="176" fontId="9" fillId="7" borderId="54" xfId="1" applyFont="1" applyFill="1" applyBorder="1" applyAlignment="1" applyProtection="1">
      <alignment horizontal="right" vertical="center" wrapText="1"/>
    </xf>
    <xf numFmtId="176" fontId="9" fillId="7" borderId="55" xfId="1" applyFont="1" applyFill="1" applyBorder="1" applyAlignment="1" applyProtection="1">
      <alignment horizontal="right" vertical="center" wrapText="1"/>
    </xf>
    <xf numFmtId="176" fontId="9" fillId="7" borderId="22" xfId="1" applyFont="1" applyFill="1" applyBorder="1" applyAlignment="1" applyProtection="1">
      <alignment horizontal="right" vertical="center" wrapText="1"/>
    </xf>
    <xf numFmtId="176" fontId="9" fillId="8" borderId="26" xfId="1" applyFont="1" applyFill="1" applyBorder="1" applyAlignment="1" applyProtection="1">
      <alignment horizontal="right" vertical="center"/>
    </xf>
    <xf numFmtId="176" fontId="9" fillId="7" borderId="19" xfId="1" applyFont="1" applyFill="1" applyBorder="1" applyAlignment="1" applyProtection="1">
      <alignment vertical="center"/>
    </xf>
    <xf numFmtId="176" fontId="9" fillId="7" borderId="27" xfId="1" applyFont="1" applyFill="1" applyBorder="1" applyAlignment="1" applyProtection="1">
      <alignment vertical="center"/>
    </xf>
    <xf numFmtId="176" fontId="9" fillId="7" borderId="69" xfId="1" applyFont="1" applyFill="1" applyBorder="1" applyAlignment="1" applyProtection="1">
      <alignment vertical="center"/>
    </xf>
    <xf numFmtId="176" fontId="9" fillId="7" borderId="77" xfId="1" applyFont="1" applyFill="1" applyBorder="1" applyAlignment="1" applyProtection="1">
      <alignment vertical="center"/>
    </xf>
    <xf numFmtId="176" fontId="9" fillId="7" borderId="78" xfId="1" applyFont="1" applyFill="1" applyBorder="1" applyAlignment="1" applyProtection="1">
      <alignment vertical="center"/>
    </xf>
    <xf numFmtId="176" fontId="9" fillId="7" borderId="22" xfId="1" applyFont="1" applyFill="1" applyBorder="1" applyAlignment="1" applyProtection="1">
      <alignment horizontal="center" vertical="top" wrapText="1"/>
    </xf>
    <xf numFmtId="0" fontId="0" fillId="7" borderId="9" xfId="0" applyFill="1" applyBorder="1" applyAlignment="1">
      <alignment horizontal="center" vertical="center"/>
    </xf>
    <xf numFmtId="176" fontId="4" fillId="3" borderId="18" xfId="1" applyFont="1" applyFill="1" applyBorder="1" applyAlignment="1" applyProtection="1">
      <alignment horizontal="center" vertical="center" wrapText="1"/>
    </xf>
    <xf numFmtId="176" fontId="4" fillId="3" borderId="27" xfId="1" applyFont="1" applyFill="1" applyBorder="1" applyAlignment="1" applyProtection="1">
      <alignment horizontal="center" vertical="center" wrapText="1"/>
    </xf>
    <xf numFmtId="176" fontId="4" fillId="3" borderId="94" xfId="1" applyFont="1" applyFill="1" applyBorder="1" applyAlignment="1" applyProtection="1">
      <alignment horizontal="center" vertical="center" wrapText="1"/>
    </xf>
    <xf numFmtId="176" fontId="4" fillId="3" borderId="7" xfId="1" applyFont="1" applyFill="1" applyBorder="1" applyAlignment="1" applyProtection="1">
      <alignment horizontal="center" vertical="center" wrapText="1"/>
    </xf>
    <xf numFmtId="176" fontId="26" fillId="3" borderId="18" xfId="1" applyFont="1" applyFill="1" applyBorder="1" applyAlignment="1" applyProtection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zoomScaleNormal="100" zoomScalePageLayoutView="60" workbookViewId="0">
      <selection activeCell="A4" sqref="A4:B5"/>
    </sheetView>
  </sheetViews>
  <sheetFormatPr defaultRowHeight="13.5"/>
  <cols>
    <col min="1" max="1" width="1.125"/>
    <col min="2" max="2" width="27.375"/>
    <col min="3" max="3" width="9.375"/>
    <col min="4" max="4" width="5.75"/>
    <col min="5" max="7" width="7.375"/>
    <col min="8" max="8" width="9.375"/>
    <col min="9" max="9" width="5.75"/>
    <col min="10" max="12" width="7.375"/>
    <col min="13" max="15" width="6.625"/>
    <col min="16" max="39" width="2.625"/>
    <col min="40" max="1025" width="8.625"/>
  </cols>
  <sheetData>
    <row r="1" spans="1:12" ht="22.5" customHeight="1" thickBot="1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3.25" customHeight="1" thickBot="1">
      <c r="A2" s="139"/>
      <c r="B2" s="139"/>
      <c r="C2" s="139"/>
      <c r="D2" s="139"/>
      <c r="E2" s="139"/>
      <c r="F2" s="139"/>
      <c r="G2" s="139"/>
      <c r="H2" s="141" t="s">
        <v>0</v>
      </c>
      <c r="I2" s="142"/>
      <c r="J2" s="143"/>
      <c r="K2" s="144"/>
      <c r="L2" s="145"/>
    </row>
    <row r="3" spans="1:12" ht="5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customHeight="1">
      <c r="A4" s="140" t="s">
        <v>1</v>
      </c>
      <c r="B4" s="140"/>
      <c r="C4" s="136" t="s">
        <v>2</v>
      </c>
      <c r="D4" s="136"/>
      <c r="E4" s="136"/>
      <c r="F4" s="136"/>
      <c r="G4" s="136"/>
      <c r="H4" s="136" t="s">
        <v>3</v>
      </c>
      <c r="I4" s="136"/>
      <c r="J4" s="136"/>
      <c r="K4" s="136"/>
      <c r="L4" s="136"/>
    </row>
    <row r="5" spans="1:12" ht="30.75" customHeight="1" thickBot="1">
      <c r="A5" s="140"/>
      <c r="B5" s="140"/>
      <c r="C5" s="6" t="s">
        <v>4</v>
      </c>
      <c r="D5" s="7" t="s">
        <v>5</v>
      </c>
      <c r="E5" s="4" t="s">
        <v>65</v>
      </c>
      <c r="F5" s="9" t="s">
        <v>7</v>
      </c>
      <c r="G5" s="10" t="s">
        <v>8</v>
      </c>
      <c r="H5" s="6" t="s">
        <v>4</v>
      </c>
      <c r="I5" s="7" t="s">
        <v>5</v>
      </c>
      <c r="J5" s="4" t="s">
        <v>65</v>
      </c>
      <c r="K5" s="9" t="s">
        <v>7</v>
      </c>
      <c r="L5" s="10" t="s">
        <v>8</v>
      </c>
    </row>
    <row r="6" spans="1:12" ht="15.75" hidden="1" customHeight="1">
      <c r="A6" s="129" t="s">
        <v>9</v>
      </c>
      <c r="B6" s="129"/>
      <c r="C6" s="11"/>
      <c r="D6" s="12"/>
      <c r="E6" s="13"/>
      <c r="F6" s="13"/>
      <c r="G6" s="13"/>
      <c r="H6" s="14"/>
      <c r="I6" s="15"/>
      <c r="J6" s="16"/>
      <c r="K6" s="16"/>
      <c r="L6" s="17"/>
    </row>
    <row r="7" spans="1:12" ht="15.75" customHeight="1">
      <c r="A7" s="131" t="s">
        <v>10</v>
      </c>
      <c r="B7" s="131"/>
      <c r="C7" s="146"/>
      <c r="D7" s="147"/>
      <c r="E7" s="18">
        <v>4270</v>
      </c>
      <c r="F7" s="19" t="s">
        <v>11</v>
      </c>
      <c r="G7" s="20">
        <f>C7*E7</f>
        <v>0</v>
      </c>
      <c r="H7" s="146"/>
      <c r="I7" s="147"/>
      <c r="J7" s="18">
        <v>621</v>
      </c>
      <c r="K7" s="21" t="s">
        <v>12</v>
      </c>
      <c r="L7" s="20">
        <f>H7*J7</f>
        <v>0</v>
      </c>
    </row>
    <row r="8" spans="1:12" ht="15.75" hidden="1" customHeight="1">
      <c r="A8" s="131" t="s">
        <v>13</v>
      </c>
      <c r="B8" s="131"/>
      <c r="C8" s="148"/>
      <c r="D8" s="149"/>
      <c r="E8" s="24"/>
      <c r="F8" s="25"/>
      <c r="G8" s="26"/>
      <c r="H8" s="148"/>
      <c r="I8" s="149"/>
      <c r="J8" s="27"/>
      <c r="K8" s="28"/>
      <c r="L8" s="26"/>
    </row>
    <row r="9" spans="1:12" ht="15.75" customHeight="1">
      <c r="A9" s="131" t="s">
        <v>14</v>
      </c>
      <c r="B9" s="131"/>
      <c r="C9" s="146"/>
      <c r="D9" s="150"/>
      <c r="E9" s="18">
        <v>2270</v>
      </c>
      <c r="F9" s="19" t="s">
        <v>11</v>
      </c>
      <c r="G9" s="20">
        <f>C9*E9</f>
        <v>0</v>
      </c>
      <c r="H9" s="146"/>
      <c r="I9" s="150"/>
      <c r="J9" s="18">
        <v>310</v>
      </c>
      <c r="K9" s="21" t="s">
        <v>12</v>
      </c>
      <c r="L9" s="20">
        <f>H9*J9</f>
        <v>0</v>
      </c>
    </row>
    <row r="10" spans="1:12" ht="15.75" hidden="1" customHeight="1">
      <c r="A10" s="131" t="s">
        <v>15</v>
      </c>
      <c r="B10" s="131"/>
      <c r="C10" s="148"/>
      <c r="D10" s="149"/>
      <c r="E10" s="27"/>
      <c r="F10" s="25"/>
      <c r="G10" s="26"/>
      <c r="H10" s="148"/>
      <c r="I10" s="149"/>
      <c r="J10" s="27"/>
      <c r="K10" s="25"/>
      <c r="L10" s="26"/>
    </row>
    <row r="11" spans="1:12" ht="15.75" customHeight="1">
      <c r="A11" s="131" t="s">
        <v>16</v>
      </c>
      <c r="B11" s="131"/>
      <c r="C11" s="146"/>
      <c r="D11" s="147"/>
      <c r="E11" s="18">
        <v>53400</v>
      </c>
      <c r="F11" s="29" t="s">
        <v>17</v>
      </c>
      <c r="G11" s="20">
        <f>C11*E11</f>
        <v>0</v>
      </c>
      <c r="H11" s="146"/>
      <c r="I11" s="147"/>
      <c r="J11" s="18">
        <v>621</v>
      </c>
      <c r="K11" s="21" t="s">
        <v>12</v>
      </c>
      <c r="L11" s="20">
        <f>H11*J11</f>
        <v>0</v>
      </c>
    </row>
    <row r="12" spans="1:12" ht="18" hidden="1" customHeight="1">
      <c r="A12" s="131" t="s">
        <v>18</v>
      </c>
      <c r="B12" s="131"/>
      <c r="C12" s="148"/>
      <c r="D12" s="149"/>
      <c r="E12" s="27"/>
      <c r="F12" s="25"/>
      <c r="G12" s="26"/>
      <c r="H12" s="148"/>
      <c r="I12" s="149"/>
      <c r="J12" s="27"/>
      <c r="K12" s="25"/>
      <c r="L12" s="26"/>
    </row>
    <row r="13" spans="1:12" ht="18" customHeight="1">
      <c r="A13" s="132" t="s">
        <v>19</v>
      </c>
      <c r="B13" s="132"/>
      <c r="C13" s="146"/>
      <c r="D13" s="147"/>
      <c r="E13" s="18">
        <v>4270</v>
      </c>
      <c r="F13" s="19" t="s">
        <v>11</v>
      </c>
      <c r="G13" s="20">
        <f t="shared" ref="G13:G23" si="0">C13*E13</f>
        <v>0</v>
      </c>
      <c r="H13" s="146"/>
      <c r="I13" s="147"/>
      <c r="J13" s="18">
        <v>621</v>
      </c>
      <c r="K13" s="21" t="s">
        <v>12</v>
      </c>
      <c r="L13" s="20">
        <f>H13*J13</f>
        <v>0</v>
      </c>
    </row>
    <row r="14" spans="1:12" ht="15.75" customHeight="1">
      <c r="A14" s="132" t="s">
        <v>20</v>
      </c>
      <c r="B14" s="132"/>
      <c r="C14" s="146"/>
      <c r="D14" s="147"/>
      <c r="E14" s="18">
        <v>1700</v>
      </c>
      <c r="F14" s="19" t="s">
        <v>11</v>
      </c>
      <c r="G14" s="20">
        <f t="shared" si="0"/>
        <v>0</v>
      </c>
      <c r="H14" s="146"/>
      <c r="I14" s="147"/>
      <c r="J14" s="18">
        <v>310</v>
      </c>
      <c r="K14" s="21" t="s">
        <v>12</v>
      </c>
      <c r="L14" s="20">
        <f>H14*J14</f>
        <v>0</v>
      </c>
    </row>
    <row r="15" spans="1:12" ht="15.75" customHeight="1">
      <c r="A15" s="137" t="s">
        <v>21</v>
      </c>
      <c r="B15" s="137"/>
      <c r="C15" s="146"/>
      <c r="D15" s="147"/>
      <c r="E15" s="18">
        <v>5670</v>
      </c>
      <c r="F15" s="29" t="s">
        <v>17</v>
      </c>
      <c r="G15" s="20">
        <f t="shared" si="0"/>
        <v>0</v>
      </c>
      <c r="H15" s="146"/>
      <c r="I15" s="147"/>
      <c r="J15" s="18">
        <v>10300</v>
      </c>
      <c r="K15" s="30" t="s">
        <v>17</v>
      </c>
      <c r="L15" s="20">
        <f>H15*J15</f>
        <v>0</v>
      </c>
    </row>
    <row r="16" spans="1:12" ht="15.75" customHeight="1">
      <c r="A16" s="132" t="s">
        <v>22</v>
      </c>
      <c r="B16" s="132"/>
      <c r="C16" s="146"/>
      <c r="D16" s="147"/>
      <c r="E16" s="18">
        <v>32000</v>
      </c>
      <c r="F16" s="29" t="s">
        <v>17</v>
      </c>
      <c r="G16" s="20">
        <f t="shared" si="0"/>
        <v>0</v>
      </c>
      <c r="H16" s="146"/>
      <c r="I16" s="147"/>
      <c r="J16" s="18">
        <v>621</v>
      </c>
      <c r="K16" s="3" t="s">
        <v>23</v>
      </c>
      <c r="L16" s="20">
        <f>H16*J16</f>
        <v>0</v>
      </c>
    </row>
    <row r="17" spans="1:12" ht="15.75" customHeight="1">
      <c r="A17" s="132" t="s">
        <v>24</v>
      </c>
      <c r="B17" s="132"/>
      <c r="C17" s="146"/>
      <c r="D17" s="147"/>
      <c r="E17" s="18">
        <v>11300</v>
      </c>
      <c r="F17" s="29" t="s">
        <v>17</v>
      </c>
      <c r="G17" s="20">
        <f t="shared" si="0"/>
        <v>0</v>
      </c>
      <c r="H17" s="31"/>
      <c r="I17" s="32"/>
      <c r="J17" s="33"/>
      <c r="K17" s="33"/>
      <c r="L17" s="34"/>
    </row>
    <row r="18" spans="1:12" ht="15.75" customHeight="1">
      <c r="A18" s="132" t="s">
        <v>25</v>
      </c>
      <c r="B18" s="132"/>
      <c r="C18" s="146"/>
      <c r="D18" s="147"/>
      <c r="E18" s="18">
        <v>32000</v>
      </c>
      <c r="F18" s="29" t="s">
        <v>17</v>
      </c>
      <c r="G18" s="20">
        <f t="shared" si="0"/>
        <v>0</v>
      </c>
      <c r="H18" s="146"/>
      <c r="I18" s="147"/>
      <c r="J18" s="35">
        <v>621</v>
      </c>
      <c r="K18" s="21" t="s">
        <v>12</v>
      </c>
      <c r="L18" s="36">
        <f>H18*J18</f>
        <v>0</v>
      </c>
    </row>
    <row r="19" spans="1:12" ht="15.75" customHeight="1">
      <c r="A19" s="132" t="s">
        <v>26</v>
      </c>
      <c r="B19" s="132"/>
      <c r="C19" s="146"/>
      <c r="D19" s="147"/>
      <c r="E19" s="18">
        <v>32000</v>
      </c>
      <c r="F19" s="29" t="s">
        <v>17</v>
      </c>
      <c r="G19" s="20">
        <f t="shared" si="0"/>
        <v>0</v>
      </c>
      <c r="H19" s="146"/>
      <c r="I19" s="147"/>
      <c r="J19" s="35">
        <v>621</v>
      </c>
      <c r="K19" s="3" t="s">
        <v>23</v>
      </c>
      <c r="L19" s="36">
        <f>H19*J19</f>
        <v>0</v>
      </c>
    </row>
    <row r="20" spans="1:12" ht="15.75" customHeight="1">
      <c r="A20" s="132" t="s">
        <v>27</v>
      </c>
      <c r="B20" s="132"/>
      <c r="C20" s="146"/>
      <c r="D20" s="147"/>
      <c r="E20" s="18">
        <v>8500</v>
      </c>
      <c r="F20" s="29" t="s">
        <v>17</v>
      </c>
      <c r="G20" s="20">
        <f t="shared" si="0"/>
        <v>0</v>
      </c>
      <c r="H20" s="31"/>
      <c r="I20" s="32"/>
      <c r="J20" s="37"/>
      <c r="K20" s="33"/>
      <c r="L20" s="34"/>
    </row>
    <row r="21" spans="1:12" ht="15.75" customHeight="1">
      <c r="A21" s="132" t="s">
        <v>28</v>
      </c>
      <c r="B21" s="132"/>
      <c r="C21" s="146"/>
      <c r="D21" s="147"/>
      <c r="E21" s="18">
        <v>1130</v>
      </c>
      <c r="F21" s="29" t="s">
        <v>17</v>
      </c>
      <c r="G21" s="20">
        <f t="shared" si="0"/>
        <v>0</v>
      </c>
      <c r="H21" s="31"/>
      <c r="I21" s="32"/>
      <c r="J21" s="37"/>
      <c r="K21" s="33"/>
      <c r="L21" s="34"/>
    </row>
    <row r="22" spans="1:12" ht="15.75" customHeight="1">
      <c r="A22" s="132" t="s">
        <v>29</v>
      </c>
      <c r="B22" s="132"/>
      <c r="C22" s="146"/>
      <c r="D22" s="147"/>
      <c r="E22" s="18">
        <v>34000</v>
      </c>
      <c r="F22" s="29" t="s">
        <v>17</v>
      </c>
      <c r="G22" s="20">
        <f t="shared" si="0"/>
        <v>0</v>
      </c>
      <c r="H22" s="31"/>
      <c r="I22" s="32"/>
      <c r="J22" s="37"/>
      <c r="K22" s="33"/>
      <c r="L22" s="34"/>
    </row>
    <row r="23" spans="1:12" ht="15.75" customHeight="1">
      <c r="A23" s="132" t="s">
        <v>30</v>
      </c>
      <c r="B23" s="132"/>
      <c r="C23" s="146"/>
      <c r="D23" s="147"/>
      <c r="E23" s="18">
        <v>11300</v>
      </c>
      <c r="F23" s="29" t="s">
        <v>17</v>
      </c>
      <c r="G23" s="20">
        <f t="shared" si="0"/>
        <v>0</v>
      </c>
      <c r="H23" s="146"/>
      <c r="I23" s="147"/>
      <c r="J23" s="18">
        <v>3100</v>
      </c>
      <c r="K23" s="30" t="s">
        <v>17</v>
      </c>
      <c r="L23" s="20">
        <f>H23*J23</f>
        <v>0</v>
      </c>
    </row>
    <row r="24" spans="1:12" ht="19.5" customHeight="1">
      <c r="A24" s="132" t="s">
        <v>31</v>
      </c>
      <c r="B24" s="132"/>
      <c r="C24" s="22"/>
      <c r="D24" s="23"/>
      <c r="E24" s="27"/>
      <c r="F24" s="38"/>
      <c r="G24" s="34"/>
      <c r="H24" s="146"/>
      <c r="I24" s="147"/>
      <c r="J24" s="18">
        <v>3100</v>
      </c>
      <c r="K24" s="30" t="s">
        <v>17</v>
      </c>
      <c r="L24" s="20">
        <f>H24*J24</f>
        <v>0</v>
      </c>
    </row>
    <row r="25" spans="1:12" ht="15.75" customHeight="1">
      <c r="A25" s="134" t="s">
        <v>32</v>
      </c>
      <c r="B25" s="134"/>
      <c r="C25" s="151"/>
      <c r="D25" s="152"/>
      <c r="E25" s="39">
        <v>1130</v>
      </c>
      <c r="F25" s="40" t="s">
        <v>11</v>
      </c>
      <c r="G25" s="41">
        <f>C25*E25</f>
        <v>0</v>
      </c>
      <c r="H25" s="31"/>
      <c r="I25" s="42"/>
      <c r="J25" s="43"/>
      <c r="K25" s="43"/>
      <c r="L25" s="44"/>
    </row>
    <row r="26" spans="1:12" ht="24.75" customHeight="1">
      <c r="A26" s="134" t="s">
        <v>33</v>
      </c>
      <c r="B26" s="134"/>
      <c r="C26" s="151"/>
      <c r="D26" s="152"/>
      <c r="E26" s="39">
        <v>4483</v>
      </c>
      <c r="F26" s="40" t="s">
        <v>11</v>
      </c>
      <c r="G26" s="41">
        <f>C26*E26</f>
        <v>0</v>
      </c>
      <c r="H26" s="146"/>
      <c r="I26" s="147"/>
      <c r="J26" s="18">
        <v>621</v>
      </c>
      <c r="K26" s="21" t="s">
        <v>12</v>
      </c>
      <c r="L26" s="20">
        <f>H26*J26</f>
        <v>0</v>
      </c>
    </row>
    <row r="27" spans="1:12" ht="42.75" customHeight="1">
      <c r="A27" s="134" t="s">
        <v>34</v>
      </c>
      <c r="B27" s="134"/>
      <c r="C27" s="151"/>
      <c r="D27" s="152"/>
      <c r="E27" s="39">
        <v>8500</v>
      </c>
      <c r="F27" s="40" t="s">
        <v>17</v>
      </c>
      <c r="G27" s="41">
        <f>C27*E27</f>
        <v>0</v>
      </c>
      <c r="H27" s="146"/>
      <c r="I27" s="147"/>
      <c r="J27" s="18">
        <v>621</v>
      </c>
      <c r="K27" s="30" t="s">
        <v>35</v>
      </c>
      <c r="L27" s="20">
        <f>H27*J27</f>
        <v>0</v>
      </c>
    </row>
    <row r="28" spans="1:12" ht="24" customHeight="1">
      <c r="A28" s="134" t="s">
        <v>36</v>
      </c>
      <c r="B28" s="134"/>
      <c r="C28" s="146"/>
      <c r="D28" s="152"/>
      <c r="E28" s="39">
        <v>8500</v>
      </c>
      <c r="F28" s="40" t="s">
        <v>17</v>
      </c>
      <c r="G28" s="41">
        <f>C28*E28</f>
        <v>0</v>
      </c>
      <c r="H28" s="45"/>
      <c r="I28" s="42"/>
      <c r="J28" s="43"/>
      <c r="K28" s="43"/>
      <c r="L28" s="44"/>
    </row>
    <row r="29" spans="1:12" ht="15.75" customHeight="1">
      <c r="A29" s="135" t="s">
        <v>37</v>
      </c>
      <c r="B29" s="135"/>
      <c r="C29" s="46"/>
      <c r="D29" s="47"/>
      <c r="E29" s="48"/>
      <c r="F29" s="49"/>
      <c r="G29" s="50"/>
      <c r="H29" s="146"/>
      <c r="I29" s="147"/>
      <c r="J29" s="18">
        <v>156</v>
      </c>
      <c r="K29" s="30" t="s">
        <v>38</v>
      </c>
      <c r="L29" s="20">
        <f>H29*J29</f>
        <v>0</v>
      </c>
    </row>
    <row r="30" spans="1:12" ht="15.75" customHeight="1">
      <c r="A30" s="51"/>
      <c r="B30" s="52" t="s">
        <v>39</v>
      </c>
      <c r="C30" s="53"/>
      <c r="D30" s="54"/>
      <c r="E30" s="55"/>
      <c r="F30" s="56"/>
      <c r="G30" s="57">
        <f>SUM(G6:G29)</f>
        <v>0</v>
      </c>
      <c r="H30" s="58"/>
      <c r="I30" s="59"/>
      <c r="J30" s="55"/>
      <c r="K30" s="56"/>
      <c r="L30" s="57">
        <f>SUM(L6:L29)</f>
        <v>0</v>
      </c>
    </row>
    <row r="31" spans="1:12" ht="12" customHeight="1" thickBot="1">
      <c r="A31" s="60"/>
      <c r="B31" s="61"/>
      <c r="C31" s="136" t="s">
        <v>40</v>
      </c>
      <c r="D31" s="136"/>
      <c r="E31" s="136"/>
      <c r="F31" s="136"/>
      <c r="G31" s="136"/>
      <c r="H31" s="128"/>
      <c r="I31" s="128"/>
      <c r="J31" s="128"/>
      <c r="K31" s="128"/>
      <c r="L31" s="128"/>
    </row>
    <row r="32" spans="1:12" ht="15.75" hidden="1" customHeight="1">
      <c r="A32" s="129" t="s">
        <v>9</v>
      </c>
      <c r="B32" s="129"/>
      <c r="C32" s="62"/>
      <c r="D32" s="63"/>
      <c r="E32" s="130" t="s">
        <v>41</v>
      </c>
      <c r="F32" s="130"/>
      <c r="G32" s="26"/>
      <c r="H32" s="128"/>
      <c r="I32" s="128"/>
      <c r="J32" s="128"/>
      <c r="K32" s="128"/>
      <c r="L32" s="128"/>
    </row>
    <row r="33" spans="1:12" ht="15.75" customHeight="1" thickBot="1">
      <c r="A33" s="131" t="s">
        <v>10</v>
      </c>
      <c r="B33" s="131"/>
      <c r="C33" s="153"/>
      <c r="D33" s="154"/>
      <c r="E33" s="130"/>
      <c r="F33" s="130"/>
      <c r="G33" s="160"/>
      <c r="H33" s="128"/>
      <c r="I33" s="128"/>
      <c r="J33" s="128"/>
      <c r="K33" s="128"/>
      <c r="L33" s="128"/>
    </row>
    <row r="34" spans="1:12" ht="15.75" hidden="1" customHeight="1">
      <c r="A34" s="131" t="s">
        <v>13</v>
      </c>
      <c r="B34" s="131"/>
      <c r="C34" s="155"/>
      <c r="D34" s="156"/>
      <c r="E34" s="130"/>
      <c r="F34" s="130"/>
      <c r="G34" s="161"/>
      <c r="H34" s="128"/>
      <c r="I34" s="128"/>
      <c r="J34" s="128"/>
      <c r="K34" s="128"/>
      <c r="L34" s="128"/>
    </row>
    <row r="35" spans="1:12" ht="15.75" hidden="1" customHeight="1">
      <c r="A35" s="131" t="s">
        <v>15</v>
      </c>
      <c r="B35" s="131"/>
      <c r="C35" s="155"/>
      <c r="D35" s="156"/>
      <c r="E35" s="130"/>
      <c r="F35" s="130"/>
      <c r="G35" s="161"/>
      <c r="H35" s="128"/>
      <c r="I35" s="128"/>
      <c r="J35" s="128"/>
      <c r="K35" s="128"/>
      <c r="L35" s="128"/>
    </row>
    <row r="36" spans="1:12" ht="15.75" customHeight="1" thickTop="1" thickBot="1">
      <c r="A36" s="131" t="s">
        <v>16</v>
      </c>
      <c r="B36" s="131"/>
      <c r="C36" s="153"/>
      <c r="D36" s="154"/>
      <c r="E36" s="130"/>
      <c r="F36" s="130"/>
      <c r="G36" s="160"/>
      <c r="H36" s="128"/>
      <c r="I36" s="128"/>
      <c r="J36" s="128"/>
      <c r="K36" s="128"/>
      <c r="L36" s="128"/>
    </row>
    <row r="37" spans="1:12" ht="20.25" hidden="1" customHeight="1">
      <c r="A37" s="131" t="s">
        <v>18</v>
      </c>
      <c r="B37" s="131"/>
      <c r="C37" s="155"/>
      <c r="D37" s="156"/>
      <c r="E37" s="130"/>
      <c r="F37" s="130"/>
      <c r="G37" s="161"/>
      <c r="H37" s="128"/>
      <c r="I37" s="128"/>
      <c r="J37" s="128"/>
      <c r="K37" s="128"/>
      <c r="L37" s="128"/>
    </row>
    <row r="38" spans="1:12" ht="20.25" customHeight="1" thickTop="1" thickBot="1">
      <c r="A38" s="132" t="s">
        <v>19</v>
      </c>
      <c r="B38" s="132"/>
      <c r="C38" s="153"/>
      <c r="D38" s="154"/>
      <c r="E38" s="130"/>
      <c r="F38" s="130"/>
      <c r="G38" s="160"/>
      <c r="H38" s="128"/>
      <c r="I38" s="128"/>
      <c r="J38" s="128"/>
      <c r="K38" s="128"/>
      <c r="L38" s="128"/>
    </row>
    <row r="39" spans="1:12" ht="15.75" customHeight="1" thickTop="1" thickBot="1">
      <c r="A39" s="132" t="s">
        <v>22</v>
      </c>
      <c r="B39" s="132"/>
      <c r="C39" s="153"/>
      <c r="D39" s="154"/>
      <c r="E39" s="130"/>
      <c r="F39" s="130"/>
      <c r="G39" s="160"/>
      <c r="H39" s="128"/>
      <c r="I39" s="128"/>
      <c r="J39" s="128"/>
      <c r="K39" s="128"/>
      <c r="L39" s="128"/>
    </row>
    <row r="40" spans="1:12" ht="15.75" customHeight="1">
      <c r="A40" s="132" t="s">
        <v>25</v>
      </c>
      <c r="B40" s="132"/>
      <c r="C40" s="157"/>
      <c r="D40" s="154"/>
      <c r="E40" s="130"/>
      <c r="F40" s="130"/>
      <c r="G40" s="160"/>
      <c r="H40" s="128"/>
      <c r="I40" s="128"/>
      <c r="J40" s="128"/>
      <c r="K40" s="128"/>
      <c r="L40" s="128"/>
    </row>
    <row r="41" spans="1:12" ht="15.75" customHeight="1">
      <c r="A41" s="132" t="s">
        <v>26</v>
      </c>
      <c r="B41" s="132"/>
      <c r="C41" s="157"/>
      <c r="D41" s="154"/>
      <c r="E41" s="130"/>
      <c r="F41" s="130"/>
      <c r="G41" s="160"/>
      <c r="H41" s="128"/>
      <c r="I41" s="128"/>
      <c r="J41" s="128"/>
      <c r="K41" s="128"/>
      <c r="L41" s="128"/>
    </row>
    <row r="42" spans="1:12" ht="15.75" customHeight="1">
      <c r="A42" s="132" t="s">
        <v>20</v>
      </c>
      <c r="B42" s="132"/>
      <c r="C42" s="157"/>
      <c r="D42" s="154"/>
      <c r="E42" s="130"/>
      <c r="F42" s="130"/>
      <c r="G42" s="160"/>
      <c r="H42" s="128"/>
      <c r="I42" s="128"/>
      <c r="J42" s="128"/>
      <c r="K42" s="128"/>
      <c r="L42" s="128"/>
    </row>
    <row r="43" spans="1:12" ht="15.75" customHeight="1">
      <c r="A43" s="132" t="s">
        <v>14</v>
      </c>
      <c r="B43" s="132"/>
      <c r="C43" s="157"/>
      <c r="D43" s="154"/>
      <c r="E43" s="130"/>
      <c r="F43" s="130"/>
      <c r="G43" s="160"/>
      <c r="H43" s="128"/>
      <c r="I43" s="128"/>
      <c r="J43" s="128"/>
      <c r="K43" s="128"/>
      <c r="L43" s="128"/>
    </row>
    <row r="44" spans="1:12" ht="15.75" customHeight="1">
      <c r="A44" s="132" t="s">
        <v>30</v>
      </c>
      <c r="B44" s="132"/>
      <c r="C44" s="157"/>
      <c r="D44" s="154"/>
      <c r="E44" s="130"/>
      <c r="F44" s="130"/>
      <c r="G44" s="160"/>
      <c r="H44" s="128"/>
      <c r="I44" s="128"/>
      <c r="J44" s="128"/>
      <c r="K44" s="128"/>
      <c r="L44" s="128"/>
    </row>
    <row r="45" spans="1:12" ht="77.25" customHeight="1">
      <c r="A45" s="133" t="s">
        <v>42</v>
      </c>
      <c r="B45" s="133"/>
      <c r="C45" s="158"/>
      <c r="D45" s="159"/>
      <c r="E45" s="130"/>
      <c r="F45" s="130"/>
      <c r="G45" s="160"/>
      <c r="H45" s="128"/>
      <c r="I45" s="128"/>
      <c r="J45" s="128"/>
      <c r="K45" s="128"/>
      <c r="L45" s="128"/>
    </row>
    <row r="46" spans="1:12" ht="15.75" customHeight="1">
      <c r="A46" s="123" t="s">
        <v>39</v>
      </c>
      <c r="B46" s="123"/>
      <c r="C46" s="55"/>
      <c r="D46" s="55"/>
      <c r="E46" s="56"/>
      <c r="F46" s="56"/>
      <c r="G46" s="64">
        <f>SUM(G32:G45)</f>
        <v>0</v>
      </c>
      <c r="H46" s="128"/>
      <c r="I46" s="128"/>
      <c r="J46" s="128"/>
      <c r="K46" s="128"/>
      <c r="L46" s="128"/>
    </row>
    <row r="47" spans="1:12" ht="21.75" customHeight="1">
      <c r="A47" s="124" t="s">
        <v>43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12" ht="30" customHeight="1">
      <c r="A48" s="125" t="s">
        <v>44</v>
      </c>
      <c r="B48" s="125"/>
      <c r="C48" s="65" t="s">
        <v>45</v>
      </c>
      <c r="D48" s="66"/>
      <c r="E48" s="8" t="s">
        <v>6</v>
      </c>
      <c r="F48" s="67" t="s">
        <v>7</v>
      </c>
      <c r="G48" s="68" t="s">
        <v>8</v>
      </c>
      <c r="H48" s="69"/>
      <c r="I48" s="70"/>
      <c r="J48" s="70"/>
      <c r="K48" s="71"/>
      <c r="L48" s="72"/>
    </row>
    <row r="49" spans="1:12" ht="11.25" customHeight="1">
      <c r="A49" s="126" t="s">
        <v>46</v>
      </c>
      <c r="B49" s="126"/>
      <c r="C49" s="121" t="s">
        <v>47</v>
      </c>
      <c r="D49" s="121"/>
      <c r="E49" s="121"/>
      <c r="F49" s="121"/>
      <c r="G49" s="121"/>
      <c r="H49" s="127"/>
      <c r="I49" s="127"/>
      <c r="J49" s="127"/>
      <c r="K49" s="127"/>
      <c r="L49" s="127"/>
    </row>
    <row r="50" spans="1:12" ht="15" customHeight="1">
      <c r="A50" s="126"/>
      <c r="B50" s="126"/>
      <c r="C50" s="162"/>
      <c r="D50" s="163"/>
      <c r="E50" s="73">
        <v>1130</v>
      </c>
      <c r="F50" s="19" t="s">
        <v>11</v>
      </c>
      <c r="G50" s="74">
        <f>C50*E50</f>
        <v>0</v>
      </c>
      <c r="H50" s="75"/>
      <c r="I50" s="76"/>
      <c r="J50" s="76"/>
      <c r="K50" s="77"/>
      <c r="L50" s="78"/>
    </row>
    <row r="51" spans="1:12" ht="11.25" customHeight="1">
      <c r="A51" s="126"/>
      <c r="B51" s="126"/>
      <c r="C51" s="121" t="s">
        <v>48</v>
      </c>
      <c r="D51" s="121"/>
      <c r="E51" s="121"/>
      <c r="F51" s="121"/>
      <c r="G51" s="121"/>
      <c r="H51" s="127"/>
      <c r="I51" s="127"/>
      <c r="J51" s="127"/>
      <c r="K51" s="127"/>
      <c r="L51" s="127"/>
    </row>
    <row r="52" spans="1:12" ht="15" customHeight="1" thickBot="1">
      <c r="A52" s="126"/>
      <c r="B52" s="126"/>
      <c r="C52" s="162"/>
      <c r="D52" s="164"/>
      <c r="E52" s="79">
        <v>2270</v>
      </c>
      <c r="F52" s="80" t="s">
        <v>11</v>
      </c>
      <c r="G52" s="81">
        <f>C52*E52</f>
        <v>0</v>
      </c>
      <c r="H52" s="75"/>
      <c r="I52" s="76"/>
      <c r="J52" s="76"/>
      <c r="K52" s="1"/>
      <c r="L52" s="2"/>
    </row>
    <row r="53" spans="1:12" ht="11.25" hidden="1" customHeight="1">
      <c r="A53" s="126" t="s">
        <v>49</v>
      </c>
      <c r="B53" s="126"/>
      <c r="C53" s="121" t="s">
        <v>47</v>
      </c>
      <c r="D53" s="121"/>
      <c r="E53" s="121"/>
      <c r="F53" s="121"/>
      <c r="G53" s="121"/>
      <c r="H53" s="75"/>
      <c r="I53" s="76"/>
      <c r="J53" s="76"/>
      <c r="K53" s="1"/>
      <c r="L53" s="2"/>
    </row>
    <row r="54" spans="1:12" ht="15" hidden="1" customHeight="1">
      <c r="A54" s="126"/>
      <c r="B54" s="126"/>
      <c r="C54" s="82"/>
      <c r="D54" s="83"/>
      <c r="E54" s="73">
        <v>1130</v>
      </c>
      <c r="F54" s="19" t="s">
        <v>11</v>
      </c>
      <c r="G54" s="84"/>
      <c r="H54" s="75"/>
      <c r="I54" s="76"/>
      <c r="J54" s="76"/>
      <c r="K54" s="1"/>
      <c r="L54" s="2"/>
    </row>
    <row r="55" spans="1:12" ht="11.25" hidden="1" customHeight="1">
      <c r="A55" s="126"/>
      <c r="B55" s="126"/>
      <c r="C55" s="121" t="s">
        <v>48</v>
      </c>
      <c r="D55" s="121"/>
      <c r="E55" s="121"/>
      <c r="F55" s="121"/>
      <c r="G55" s="121"/>
      <c r="H55" s="75"/>
      <c r="I55" s="76"/>
      <c r="J55" s="76"/>
      <c r="K55" s="1"/>
      <c r="L55" s="2"/>
    </row>
    <row r="56" spans="1:12" ht="15" hidden="1" customHeight="1">
      <c r="A56" s="126"/>
      <c r="B56" s="126"/>
      <c r="C56" s="82"/>
      <c r="D56" s="85"/>
      <c r="E56" s="79">
        <v>2270</v>
      </c>
      <c r="F56" s="80" t="s">
        <v>11</v>
      </c>
      <c r="G56" s="84"/>
      <c r="H56" s="75"/>
      <c r="I56" s="76"/>
      <c r="J56" s="76"/>
      <c r="K56" s="1"/>
      <c r="L56" s="2"/>
    </row>
    <row r="57" spans="1:12" ht="11.25" hidden="1" customHeight="1">
      <c r="A57" s="126" t="s">
        <v>50</v>
      </c>
      <c r="B57" s="126"/>
      <c r="C57" s="121" t="s">
        <v>47</v>
      </c>
      <c r="D57" s="121"/>
      <c r="E57" s="121"/>
      <c r="F57" s="121"/>
      <c r="G57" s="121"/>
      <c r="H57" s="75"/>
      <c r="I57" s="76"/>
      <c r="J57" s="76"/>
      <c r="K57" s="1"/>
      <c r="L57" s="2"/>
    </row>
    <row r="58" spans="1:12" ht="15" hidden="1" customHeight="1">
      <c r="A58" s="126"/>
      <c r="B58" s="126"/>
      <c r="C58" s="82"/>
      <c r="D58" s="83"/>
      <c r="E58" s="73">
        <v>1130</v>
      </c>
      <c r="F58" s="19" t="s">
        <v>11</v>
      </c>
      <c r="G58" s="84"/>
      <c r="H58" s="75"/>
      <c r="I58" s="76"/>
      <c r="J58" s="76"/>
      <c r="K58" s="1"/>
      <c r="L58" s="2"/>
    </row>
    <row r="59" spans="1:12" ht="11.25" hidden="1" customHeight="1">
      <c r="A59" s="126"/>
      <c r="B59" s="126"/>
      <c r="C59" s="121" t="s">
        <v>48</v>
      </c>
      <c r="D59" s="121"/>
      <c r="E59" s="121"/>
      <c r="F59" s="121"/>
      <c r="G59" s="121"/>
      <c r="H59" s="75"/>
      <c r="I59" s="76"/>
      <c r="J59" s="76"/>
      <c r="K59" s="1"/>
      <c r="L59" s="2"/>
    </row>
    <row r="60" spans="1:12" ht="15" hidden="1" customHeight="1">
      <c r="A60" s="126"/>
      <c r="B60" s="126"/>
      <c r="C60" s="82"/>
      <c r="D60" s="85"/>
      <c r="E60" s="79">
        <v>2270</v>
      </c>
      <c r="F60" s="80" t="s">
        <v>11</v>
      </c>
      <c r="G60" s="84"/>
      <c r="H60" s="75"/>
      <c r="I60" s="76"/>
      <c r="J60" s="76"/>
      <c r="K60" s="1"/>
      <c r="L60" s="2"/>
    </row>
    <row r="61" spans="1:12" ht="11.25" hidden="1" customHeight="1">
      <c r="A61" s="126" t="s">
        <v>51</v>
      </c>
      <c r="B61" s="126"/>
      <c r="C61" s="121" t="s">
        <v>47</v>
      </c>
      <c r="D61" s="121"/>
      <c r="E61" s="121"/>
      <c r="F61" s="121"/>
      <c r="G61" s="121"/>
      <c r="H61" s="75"/>
      <c r="I61" s="76"/>
      <c r="J61" s="76"/>
      <c r="K61" s="1"/>
      <c r="L61" s="2"/>
    </row>
    <row r="62" spans="1:12" ht="15" hidden="1" customHeight="1">
      <c r="A62" s="126"/>
      <c r="B62" s="126"/>
      <c r="C62" s="82"/>
      <c r="D62" s="83"/>
      <c r="E62" s="73">
        <v>1130</v>
      </c>
      <c r="F62" s="19" t="s">
        <v>11</v>
      </c>
      <c r="G62" s="84"/>
      <c r="H62" s="75"/>
      <c r="I62" s="76"/>
      <c r="J62" s="76"/>
      <c r="K62" s="1"/>
      <c r="L62" s="2"/>
    </row>
    <row r="63" spans="1:12" ht="11.25" hidden="1" customHeight="1">
      <c r="A63" s="126"/>
      <c r="B63" s="126"/>
      <c r="C63" s="121" t="s">
        <v>48</v>
      </c>
      <c r="D63" s="121"/>
      <c r="E63" s="121"/>
      <c r="F63" s="121"/>
      <c r="G63" s="121"/>
      <c r="H63" s="75"/>
      <c r="I63" s="76"/>
      <c r="J63" s="76"/>
      <c r="K63" s="1"/>
      <c r="L63" s="2"/>
    </row>
    <row r="64" spans="1:12" ht="15" hidden="1" customHeight="1">
      <c r="A64" s="126"/>
      <c r="B64" s="126"/>
      <c r="C64" s="86"/>
      <c r="D64" s="85"/>
      <c r="E64" s="79">
        <v>2270</v>
      </c>
      <c r="F64" s="80" t="s">
        <v>11</v>
      </c>
      <c r="G64" s="87"/>
      <c r="H64" s="75"/>
      <c r="I64" s="76"/>
      <c r="J64" s="76"/>
      <c r="K64" s="1"/>
      <c r="L64" s="2"/>
    </row>
    <row r="65" spans="1:40" ht="15" customHeight="1" thickTop="1" thickBot="1">
      <c r="A65" s="88"/>
      <c r="B65" s="89"/>
      <c r="C65" s="119" t="s">
        <v>52</v>
      </c>
      <c r="D65" s="119"/>
      <c r="E65" s="119"/>
      <c r="F65" s="119"/>
      <c r="G65" s="90">
        <f>G50++G52+G54+G56+G58+G60+G62+G64</f>
        <v>0</v>
      </c>
      <c r="H65" s="75"/>
      <c r="I65" s="76"/>
      <c r="J65" s="76"/>
      <c r="K65" s="1"/>
      <c r="L65" s="2"/>
    </row>
    <row r="66" spans="1:40" ht="22.5" customHeight="1" thickBot="1">
      <c r="A66" s="122" t="s">
        <v>53</v>
      </c>
      <c r="B66" s="122"/>
      <c r="C66" s="165"/>
      <c r="D66" s="166"/>
      <c r="E66" s="91">
        <v>700</v>
      </c>
      <c r="F66" s="92" t="s">
        <v>11</v>
      </c>
      <c r="G66" s="93">
        <f>C66*E66</f>
        <v>0</v>
      </c>
      <c r="H66" s="75"/>
      <c r="I66" s="76"/>
      <c r="J66" s="76"/>
      <c r="K66" s="1"/>
      <c r="L66" s="2"/>
    </row>
    <row r="67" spans="1:40" ht="22.5" hidden="1" customHeight="1">
      <c r="A67" s="122" t="s">
        <v>54</v>
      </c>
      <c r="B67" s="122"/>
      <c r="C67" s="94"/>
      <c r="D67" s="95"/>
      <c r="E67" s="91">
        <v>700</v>
      </c>
      <c r="F67" s="92" t="s">
        <v>11</v>
      </c>
      <c r="G67" s="96"/>
      <c r="H67" s="75"/>
      <c r="I67" s="76"/>
      <c r="J67" s="76"/>
      <c r="K67" s="2"/>
      <c r="L67" s="2"/>
    </row>
    <row r="68" spans="1:40" ht="11.25" hidden="1" customHeight="1">
      <c r="A68" s="116" t="s">
        <v>55</v>
      </c>
      <c r="B68" s="116"/>
      <c r="C68" s="97"/>
      <c r="D68" s="98"/>
      <c r="E68" s="99">
        <v>1930</v>
      </c>
      <c r="F68" s="100" t="s">
        <v>38</v>
      </c>
      <c r="G68" s="101"/>
      <c r="H68" s="117" t="s">
        <v>56</v>
      </c>
      <c r="I68" s="117"/>
      <c r="J68" s="117"/>
      <c r="K68" s="2"/>
      <c r="L68" s="2"/>
    </row>
    <row r="69" spans="1:40" ht="11.25" hidden="1" customHeight="1">
      <c r="A69" s="116"/>
      <c r="B69" s="116"/>
      <c r="C69" s="82"/>
      <c r="D69" s="85"/>
      <c r="E69" s="39">
        <v>2390</v>
      </c>
      <c r="F69" s="19" t="s">
        <v>38</v>
      </c>
      <c r="G69" s="102"/>
      <c r="H69" s="118" t="s">
        <v>57</v>
      </c>
      <c r="I69" s="118"/>
      <c r="J69" s="118"/>
      <c r="K69" s="2"/>
      <c r="L69" s="2"/>
    </row>
    <row r="70" spans="1:40" ht="11.25" hidden="1" customHeight="1">
      <c r="A70" s="116"/>
      <c r="B70" s="116"/>
      <c r="C70" s="86"/>
      <c r="D70" s="85"/>
      <c r="E70" s="39">
        <v>964</v>
      </c>
      <c r="F70" s="19" t="s">
        <v>38</v>
      </c>
      <c r="G70" s="103"/>
      <c r="H70" s="118" t="s">
        <v>58</v>
      </c>
      <c r="I70" s="118"/>
      <c r="J70" s="118"/>
      <c r="K70" s="2"/>
      <c r="L70" s="2"/>
    </row>
    <row r="71" spans="1:40" ht="13.5" hidden="1" customHeight="1">
      <c r="A71" s="116"/>
      <c r="B71" s="116"/>
      <c r="C71" s="119" t="s">
        <v>59</v>
      </c>
      <c r="D71" s="119"/>
      <c r="E71" s="119"/>
      <c r="F71" s="119"/>
      <c r="G71" s="104">
        <f>SUM(G68:G70)</f>
        <v>0</v>
      </c>
      <c r="H71" s="120"/>
      <c r="I71" s="120"/>
      <c r="J71" s="120"/>
      <c r="K71" s="2"/>
      <c r="L71" s="2"/>
    </row>
    <row r="72" spans="1:40" ht="13.5" customHeight="1" thickTop="1" thickBot="1">
      <c r="A72" s="105"/>
      <c r="B72" s="106" t="s">
        <v>39</v>
      </c>
      <c r="C72" s="107"/>
      <c r="D72" s="107"/>
      <c r="E72" s="107"/>
      <c r="F72" s="107"/>
      <c r="G72" s="108">
        <f>G65+G66+G67+G71</f>
        <v>0</v>
      </c>
      <c r="H72" s="109"/>
      <c r="I72" s="109"/>
      <c r="J72" s="109"/>
      <c r="K72" s="109"/>
      <c r="L72" s="110"/>
    </row>
    <row r="73" spans="1:40" ht="22.5" customHeight="1" thickBot="1">
      <c r="A73" s="114" t="s">
        <v>60</v>
      </c>
      <c r="B73" s="114"/>
      <c r="C73" s="114"/>
      <c r="D73" s="114"/>
      <c r="E73" s="114"/>
      <c r="F73" s="114"/>
      <c r="G73" s="114"/>
      <c r="H73" s="115">
        <f>G30+L30+G46+G72</f>
        <v>0</v>
      </c>
      <c r="I73" s="115"/>
      <c r="J73" s="115"/>
      <c r="K73" s="115"/>
      <c r="L73" s="111" t="s">
        <v>61</v>
      </c>
    </row>
    <row r="74" spans="1:40" s="113" customFormat="1" ht="9" customHeight="1" thickBo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ht="15.75" customHeight="1">
      <c r="A75" s="112"/>
      <c r="B75" s="112"/>
      <c r="C75" s="112"/>
      <c r="D75" s="112"/>
      <c r="E75" s="112"/>
      <c r="F75" s="112"/>
      <c r="G75" s="112"/>
      <c r="H75" s="169" t="s">
        <v>62</v>
      </c>
      <c r="I75" s="170"/>
      <c r="J75" s="167"/>
      <c r="K75" s="167"/>
      <c r="L75" s="167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ht="15.75" customHeight="1">
      <c r="A76" s="112"/>
      <c r="B76" s="112"/>
      <c r="C76" s="112"/>
      <c r="D76" s="112"/>
      <c r="E76" s="112"/>
      <c r="F76" s="112"/>
      <c r="G76" s="112"/>
      <c r="H76" s="173" t="s">
        <v>66</v>
      </c>
      <c r="I76" s="170"/>
      <c r="J76" s="167"/>
      <c r="K76" s="167"/>
      <c r="L76" s="167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ht="15.75" customHeight="1" thickBot="1">
      <c r="H77" s="171" t="s">
        <v>63</v>
      </c>
      <c r="I77" s="172"/>
      <c r="J77" s="168"/>
      <c r="K77" s="168"/>
      <c r="L77" s="168"/>
    </row>
    <row r="78" spans="1:40" ht="7.5" customHeight="1"/>
  </sheetData>
  <mergeCells count="82">
    <mergeCell ref="A1:L1"/>
    <mergeCell ref="A2:G2"/>
    <mergeCell ref="A4:B5"/>
    <mergeCell ref="C4:G4"/>
    <mergeCell ref="H4:L4"/>
    <mergeCell ref="H2:I2"/>
    <mergeCell ref="J2:L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31:G31"/>
    <mergeCell ref="A21:B21"/>
    <mergeCell ref="A22:B22"/>
    <mergeCell ref="A23:B23"/>
    <mergeCell ref="A24:B24"/>
    <mergeCell ref="A25:B25"/>
    <mergeCell ref="A43:B43"/>
    <mergeCell ref="A44:B44"/>
    <mergeCell ref="A45:B45"/>
    <mergeCell ref="A26:B26"/>
    <mergeCell ref="A27:B27"/>
    <mergeCell ref="A28:B28"/>
    <mergeCell ref="A29:B29"/>
    <mergeCell ref="A38:B38"/>
    <mergeCell ref="A39:B39"/>
    <mergeCell ref="A40:B40"/>
    <mergeCell ref="A41:B41"/>
    <mergeCell ref="A42:B42"/>
    <mergeCell ref="A53:B56"/>
    <mergeCell ref="C53:G53"/>
    <mergeCell ref="C55:G55"/>
    <mergeCell ref="A57:B60"/>
    <mergeCell ref="C57:G57"/>
    <mergeCell ref="C59:G59"/>
    <mergeCell ref="A46:B46"/>
    <mergeCell ref="A47:L47"/>
    <mergeCell ref="A48:B48"/>
    <mergeCell ref="A49:B52"/>
    <mergeCell ref="C49:G49"/>
    <mergeCell ref="H49:L49"/>
    <mergeCell ref="C51:G51"/>
    <mergeCell ref="H51:L51"/>
    <mergeCell ref="H31:L46"/>
    <mergeCell ref="A32:B32"/>
    <mergeCell ref="E32:F45"/>
    <mergeCell ref="A33:B33"/>
    <mergeCell ref="A34:B34"/>
    <mergeCell ref="A35:B35"/>
    <mergeCell ref="A36:B36"/>
    <mergeCell ref="A37:B37"/>
    <mergeCell ref="C61:G61"/>
    <mergeCell ref="C63:G63"/>
    <mergeCell ref="C65:F65"/>
    <mergeCell ref="A66:B66"/>
    <mergeCell ref="A67:B67"/>
    <mergeCell ref="A61:B64"/>
    <mergeCell ref="A68:B71"/>
    <mergeCell ref="H68:J68"/>
    <mergeCell ref="H69:J69"/>
    <mergeCell ref="H70:J70"/>
    <mergeCell ref="C71:F71"/>
    <mergeCell ref="H71:J71"/>
    <mergeCell ref="A73:G73"/>
    <mergeCell ref="H73:K73"/>
    <mergeCell ref="J75:L75"/>
    <mergeCell ref="J76:L76"/>
    <mergeCell ref="J77:L77"/>
    <mergeCell ref="H75:I75"/>
    <mergeCell ref="H76:I76"/>
    <mergeCell ref="H77:I77"/>
  </mergeCells>
  <phoneticPr fontId="22"/>
  <printOptions horizontalCentered="1"/>
  <pageMargins left="0.70833333333333304" right="0.70833333333333304" top="0.39374999999999999" bottom="0.39374999999999999" header="0.51180555555555496" footer="0.51180555555555496"/>
  <pageSetup paperSize="9" firstPageNumber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 (2)</vt:lpstr>
      <vt:lpstr>'様式１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t-nakashima</cp:lastModifiedBy>
  <dcterms:modified xsi:type="dcterms:W3CDTF">2017-07-27T23:46:52Z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2017-06-30T05:16:18Z</dcterms:created>
  <dc:creator>佐賀市</dc:creator>
  <dc:description/>
  <dc:language>en-US</dc:language>
  <cp:lastModifiedBy>佐賀市</cp:lastModifiedBy>
  <cp:lastPrinted>2017-06-30T08:05:31Z</cp:lastPrinted>
  <dcterms:modified xsi:type="dcterms:W3CDTF">2017-06-30T08:05:41Z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